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oai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<sst xmlns="http://schemas.openxmlformats.org/spreadsheetml/2006/main" count="35" uniqueCount="35">
  <si>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PRIMARIA TARGOVISTE</t>
  </si>
  <si>
    <t xml:space="preserve">BUGETELE INSTITUTIILOR PUBLICE </t>
  </si>
  <si>
    <t xml:space="preserve">DENUMIRE INSTITUTIE </t>
  </si>
  <si>
    <t>Ch cu salariile</t>
  </si>
  <si>
    <t xml:space="preserve">Alte cheltuieli </t>
  </si>
  <si>
    <t xml:space="preserve">Transferuri </t>
  </si>
  <si>
    <t xml:space="preserve">Ch de capital </t>
  </si>
  <si>
    <t>Din care pe titluri</t>
  </si>
  <si>
    <t>DIRECTIA DE ASISTENTA SOCIALA</t>
  </si>
  <si>
    <t>Asistenta sociala</t>
  </si>
  <si>
    <t>Subventii</t>
  </si>
  <si>
    <t>CASA DE CULTURA</t>
  </si>
  <si>
    <t>TEATRU TONY BULANDRA</t>
  </si>
  <si>
    <t>TEATRU Mihai Popescu</t>
  </si>
  <si>
    <t>UNITATI DE INVATAMANT</t>
  </si>
  <si>
    <t xml:space="preserve">TOTAL </t>
  </si>
  <si>
    <t>SECRETAR</t>
  </si>
  <si>
    <t>PRESEDINTE DE SEDINTA</t>
  </si>
  <si>
    <t>mii lei</t>
  </si>
  <si>
    <t>Ch bunuri si servicii</t>
  </si>
  <si>
    <t>Dobanzi</t>
  </si>
  <si>
    <t>Rambursari de credite</t>
  </si>
  <si>
    <t>Fonduri de rezerva</t>
  </si>
  <si>
    <t>DIRECTIA DE GRADINI ZOOLOGICE</t>
  </si>
  <si>
    <t xml:space="preserve">TOTAL  BUGET 2009 </t>
  </si>
  <si>
    <t>FINANTATE DIN BUGETUL LOCAL PE ANUL 2009</t>
  </si>
  <si>
    <t>MUNICIPIUL TARGOVISTE</t>
  </si>
  <si>
    <t>ANEXA 7</t>
  </si>
  <si>
    <t>CLUBUL SPORTIV MUNICIPAL</t>
  </si>
  <si>
    <t xml:space="preserve">SERVICIUL PUBLIC PENTRU EVIDENTA INFORMATIZATA A  PERSOANEI </t>
  </si>
  <si>
    <t>DIRECTIA DE SALUBRITATE</t>
  </si>
  <si>
    <t>Fd de garantare</t>
  </si>
  <si>
    <t>jr. Cezar Fratila</t>
  </si>
  <si>
    <t>jr. Cristea Chiru Catalin</t>
  </si>
  <si>
    <t>HCL 157/26.03.2009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</si>
</sst>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.##0.00"/>
    <numFmt numFmtId="173" formatCode="#.##0"/>
  </numFmts>
  <fonts count="2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Balt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0" fillId="4" borderId="0" applyNumberFormat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11" fillId="3" borderId="0" applyNumberFormat="0" applyBorder="0" applyAlignment="0" applyProtection="0"/>
    <xf numFmtId="0" fontId="14" fillId="20" borderId="3" applyNumberFormat="0" applyAlignment="0" applyProtection="0"/>
    <xf numFmtId="0" fontId="13" fillId="7" borderId="1" applyNumberFormat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0" fillId="0" borderId="10" xfId="0" applyNumberFormat="1" applyBorder="1" applyAlignment="1">
      <alignment horizontal="right"/>
    </xf>
    <xf numFmtId="4" fontId="3" fillId="0" borderId="0" xfId="0" applyNumberFormat="1" applyFont="1" applyAlignment="1">
      <alignment/>
    </xf>
    <xf numFmtId="0" fontId="2" fillId="0" borderId="0" xfId="46" applyFont="1">
      <alignment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47" applyNumberFormat="1" applyFont="1" applyFill="1" applyAlignment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47" applyFont="1" applyFill="1" applyAlignment="1">
      <alignment wrapText="1"/>
      <protection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 07" xfId="46"/>
    <cellStyle name="Normal_Machete buget 99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a\Dana2007\BUGET2007\BUGET_1\FUNDAMENTARE_BI\fundamentare_va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"/>
      <sheetName val="investitii"/>
      <sheetName val="Poiect2006 -subord"/>
      <sheetName val="PRIMARIE"/>
      <sheetName val="POLITIE"/>
      <sheetName val="SEIP"/>
      <sheetName val="DAS"/>
      <sheetName val="DGP"/>
      <sheetName val="DAPPP"/>
      <sheetName val="PIETE"/>
      <sheetName val="TERMICA"/>
      <sheetName val="RAGC"/>
      <sheetName val="TRANSPORT"/>
      <sheetName val="CASA-CULT"/>
      <sheetName val="TEATRU M Popescu"/>
      <sheetName val="TEATRU_T_BULANDRA"/>
      <sheetName val="DIR-SPORT"/>
      <sheetName val="SCOLI"/>
      <sheetName val="CRESA"/>
      <sheetName val="CTS"/>
    </sheetNames>
    <sheetDataSet>
      <sheetData sheetId="2">
        <row r="37">
          <cell r="A37" t="str">
            <v>POLITIA COMUNITARA</v>
          </cell>
        </row>
        <row r="73">
          <cell r="A73" t="str">
            <v>DIRECTIA DE GRADINI PUBLICE</v>
          </cell>
        </row>
        <row r="85">
          <cell r="A85" t="str">
            <v>DIRECTIA DE ADMINISTRARE A PATRIMONIULUI PUBLIC SI PRIVAT</v>
          </cell>
        </row>
        <row r="97">
          <cell r="A97" t="str">
            <v>ADMINISTRATIA PIETELOR</v>
          </cell>
        </row>
        <row r="109">
          <cell r="A109" t="str">
            <v>SC TERMICA SA</v>
          </cell>
        </row>
        <row r="133">
          <cell r="A133" t="str">
            <v>SC TRANSPORT PUBLIC 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C1">
      <selection activeCell="M3" sqref="M3:N3"/>
    </sheetView>
  </sheetViews>
  <sheetFormatPr defaultColWidth="9.140625" defaultRowHeight="12.75"/>
  <cols>
    <col min="1" max="1" width="46.57421875" style="0" customWidth="1"/>
    <col min="2" max="2" width="12.00390625" style="0" customWidth="1"/>
    <col min="3" max="3" width="11.421875" style="0" customWidth="1"/>
    <col min="4" max="7" width="9.7109375" style="0" customWidth="1"/>
    <col min="8" max="8" width="11.00390625" style="0" customWidth="1"/>
    <col min="9" max="13" width="9.7109375" style="0" customWidth="1"/>
  </cols>
  <sheetData>
    <row r="1" spans="1:12" s="4" customFormat="1" ht="15.75" customHeight="1">
      <c r="A1" s="1" t="s">
        <v>26</v>
      </c>
      <c r="B1" s="2"/>
      <c r="C1" s="2"/>
      <c r="D1" s="2"/>
      <c r="E1" s="2"/>
      <c r="K1" s="3" t="s">
        <v>27</v>
      </c>
      <c r="L1" s="3"/>
    </row>
    <row r="2" spans="1:12" s="4" customFormat="1" ht="18">
      <c r="A2" s="1"/>
      <c r="B2" s="2"/>
      <c r="C2" s="2"/>
      <c r="D2" s="2"/>
      <c r="E2" s="2"/>
      <c r="G2" s="5"/>
      <c r="K2" s="26" t="s">
        <v>34</v>
      </c>
      <c r="L2" s="26"/>
    </row>
    <row r="3" spans="1:14" s="4" customFormat="1" ht="18">
      <c r="A3" s="6"/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34"/>
      <c r="N3" s="35"/>
    </row>
    <row r="4" spans="1:14" s="10" customFormat="1" ht="12.75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10" customFormat="1" ht="15.75">
      <c r="A5" s="36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10" customFormat="1" ht="15.75">
      <c r="A6" s="36" t="s">
        <v>25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9" ht="12.75">
      <c r="M9" t="s">
        <v>18</v>
      </c>
    </row>
    <row r="10" spans="1:13" s="15" customFormat="1" ht="12.75">
      <c r="A10" s="38" t="s">
        <v>2</v>
      </c>
      <c r="B10" s="39" t="s">
        <v>24</v>
      </c>
      <c r="C10" s="41" t="s">
        <v>7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5" s="23" customFormat="1" ht="38.25">
      <c r="A11" s="38"/>
      <c r="B11" s="40"/>
      <c r="C11" s="14" t="s">
        <v>3</v>
      </c>
      <c r="D11" s="14" t="s">
        <v>19</v>
      </c>
      <c r="E11" s="14" t="s">
        <v>20</v>
      </c>
      <c r="F11" s="14" t="s">
        <v>10</v>
      </c>
      <c r="G11" s="14" t="s">
        <v>22</v>
      </c>
      <c r="H11" s="14" t="s">
        <v>5</v>
      </c>
      <c r="I11" s="14" t="s">
        <v>9</v>
      </c>
      <c r="J11" s="14" t="s">
        <v>4</v>
      </c>
      <c r="K11" s="14" t="s">
        <v>6</v>
      </c>
      <c r="L11" s="14" t="s">
        <v>31</v>
      </c>
      <c r="M11" s="14" t="s">
        <v>21</v>
      </c>
      <c r="N11" s="22"/>
      <c r="O11" s="22"/>
    </row>
    <row r="12" spans="1:13" ht="12.75">
      <c r="A12" s="19" t="str">
        <f>'[1]Poiect2006 -subord'!$A$37</f>
        <v>POLITIA COMUNITARA</v>
      </c>
      <c r="B12" s="20">
        <f aca="true" t="shared" si="0" ref="B12:B27">SUM(C12:M12)</f>
        <v>6698</v>
      </c>
      <c r="C12" s="24">
        <v>4650</v>
      </c>
      <c r="D12" s="24">
        <v>1993</v>
      </c>
      <c r="E12" s="24"/>
      <c r="F12" s="24"/>
      <c r="G12" s="24"/>
      <c r="H12" s="24"/>
      <c r="I12" s="24"/>
      <c r="J12" s="24"/>
      <c r="K12" s="24">
        <v>55</v>
      </c>
      <c r="L12" s="24"/>
      <c r="M12" s="24"/>
    </row>
    <row r="13" spans="1:13" ht="12.75">
      <c r="A13" s="19" t="s">
        <v>8</v>
      </c>
      <c r="B13" s="20">
        <f t="shared" si="0"/>
        <v>18096</v>
      </c>
      <c r="C13" s="24">
        <v>8794</v>
      </c>
      <c r="D13" s="24">
        <v>4550</v>
      </c>
      <c r="E13" s="24"/>
      <c r="F13" s="24"/>
      <c r="G13" s="24"/>
      <c r="H13" s="24">
        <v>100</v>
      </c>
      <c r="I13" s="24">
        <v>4552</v>
      </c>
      <c r="J13" s="24"/>
      <c r="K13" s="24">
        <v>100</v>
      </c>
      <c r="L13" s="24"/>
      <c r="M13" s="24"/>
    </row>
    <row r="14" spans="1:13" ht="12.75">
      <c r="A14" s="19" t="str">
        <f>'[1]Poiect2006 -subord'!$A$73</f>
        <v>DIRECTIA DE GRADINI PUBLICE</v>
      </c>
      <c r="B14" s="20">
        <f t="shared" si="0"/>
        <v>5756</v>
      </c>
      <c r="C14" s="24">
        <v>3520</v>
      </c>
      <c r="D14" s="24">
        <v>2186</v>
      </c>
      <c r="E14" s="24"/>
      <c r="F14" s="24"/>
      <c r="G14" s="24"/>
      <c r="H14" s="24"/>
      <c r="I14" s="24"/>
      <c r="J14" s="24"/>
      <c r="K14" s="24">
        <v>50</v>
      </c>
      <c r="L14" s="24"/>
      <c r="M14" s="24"/>
    </row>
    <row r="15" spans="1:13" ht="12.75">
      <c r="A15" s="19" t="s">
        <v>23</v>
      </c>
      <c r="B15" s="20">
        <f t="shared" si="0"/>
        <v>2009</v>
      </c>
      <c r="C15" s="24">
        <v>891</v>
      </c>
      <c r="D15" s="24">
        <v>962</v>
      </c>
      <c r="E15" s="24"/>
      <c r="F15" s="24"/>
      <c r="G15" s="24"/>
      <c r="H15" s="24"/>
      <c r="I15" s="24"/>
      <c r="J15" s="24"/>
      <c r="K15" s="24">
        <v>156</v>
      </c>
      <c r="L15" s="24"/>
      <c r="M15" s="24"/>
    </row>
    <row r="16" spans="1:13" ht="12.75">
      <c r="A16" s="19" t="s">
        <v>30</v>
      </c>
      <c r="B16" s="20">
        <f t="shared" si="0"/>
        <v>5315</v>
      </c>
      <c r="C16" s="24">
        <v>2988</v>
      </c>
      <c r="D16" s="24">
        <v>2127</v>
      </c>
      <c r="E16" s="24"/>
      <c r="F16" s="24"/>
      <c r="G16" s="24"/>
      <c r="H16" s="24"/>
      <c r="I16" s="24"/>
      <c r="J16" s="24"/>
      <c r="K16" s="24">
        <v>200</v>
      </c>
      <c r="L16" s="24"/>
      <c r="M16" s="24"/>
    </row>
    <row r="17" spans="1:13" ht="25.5">
      <c r="A17" s="19" t="str">
        <f>'[1]Poiect2006 -subord'!$A$85</f>
        <v>DIRECTIA DE ADMINISTRARE A PATRIMONIULUI PUBLIC SI PRIVAT</v>
      </c>
      <c r="B17" s="20">
        <f t="shared" si="0"/>
        <v>4538</v>
      </c>
      <c r="C17" s="24">
        <v>1690</v>
      </c>
      <c r="D17" s="24">
        <v>2808</v>
      </c>
      <c r="E17" s="24"/>
      <c r="F17" s="24"/>
      <c r="G17" s="24"/>
      <c r="H17" s="24"/>
      <c r="I17" s="24"/>
      <c r="J17" s="24"/>
      <c r="K17" s="24">
        <v>40</v>
      </c>
      <c r="L17" s="24"/>
      <c r="M17" s="24"/>
    </row>
    <row r="18" spans="1:13" ht="12.75">
      <c r="A18" s="21" t="str">
        <f>'[1]Poiect2006 -subord'!$A$97</f>
        <v>ADMINISTRATIA PIETELOR</v>
      </c>
      <c r="B18" s="20">
        <f t="shared" si="0"/>
        <v>2455</v>
      </c>
      <c r="C18" s="24">
        <v>1700</v>
      </c>
      <c r="D18" s="24">
        <v>745</v>
      </c>
      <c r="E18" s="24"/>
      <c r="F18" s="24"/>
      <c r="G18" s="24"/>
      <c r="H18" s="24"/>
      <c r="I18" s="24"/>
      <c r="J18" s="24"/>
      <c r="K18" s="24">
        <v>10</v>
      </c>
      <c r="L18" s="24"/>
      <c r="M18" s="24"/>
    </row>
    <row r="19" spans="1:13" ht="12.75">
      <c r="A19" s="17" t="s">
        <v>28</v>
      </c>
      <c r="B19" s="20">
        <f t="shared" si="0"/>
        <v>2261</v>
      </c>
      <c r="C19" s="24">
        <v>390</v>
      </c>
      <c r="D19" s="24">
        <v>1867</v>
      </c>
      <c r="E19" s="24"/>
      <c r="F19" s="24"/>
      <c r="G19" s="24"/>
      <c r="H19" s="24"/>
      <c r="I19" s="24"/>
      <c r="J19" s="24"/>
      <c r="K19" s="24">
        <v>4</v>
      </c>
      <c r="L19" s="24"/>
      <c r="M19" s="24"/>
    </row>
    <row r="20" spans="1:13" ht="12.75">
      <c r="A20" s="16" t="s">
        <v>11</v>
      </c>
      <c r="B20" s="20">
        <f t="shared" si="0"/>
        <v>1235</v>
      </c>
      <c r="C20" s="24"/>
      <c r="D20" s="24"/>
      <c r="E20" s="24"/>
      <c r="F20" s="24"/>
      <c r="G20" s="24"/>
      <c r="H20" s="24">
        <v>1235</v>
      </c>
      <c r="I20" s="24"/>
      <c r="J20" s="24"/>
      <c r="K20" s="24"/>
      <c r="L20" s="24"/>
      <c r="M20" s="24"/>
    </row>
    <row r="21" spans="1:13" ht="12.75">
      <c r="A21" s="16" t="s">
        <v>12</v>
      </c>
      <c r="B21" s="20">
        <f t="shared" si="0"/>
        <v>2096</v>
      </c>
      <c r="C21" s="24"/>
      <c r="D21" s="24"/>
      <c r="E21" s="24"/>
      <c r="F21" s="24"/>
      <c r="G21" s="24"/>
      <c r="H21" s="24">
        <v>2096</v>
      </c>
      <c r="I21" s="24"/>
      <c r="J21" s="24"/>
      <c r="K21" s="24"/>
      <c r="L21" s="24"/>
      <c r="M21" s="24"/>
    </row>
    <row r="22" spans="1:13" ht="12.75">
      <c r="A22" s="16" t="s">
        <v>13</v>
      </c>
      <c r="B22" s="20">
        <f t="shared" si="0"/>
        <v>1555</v>
      </c>
      <c r="C22" s="24"/>
      <c r="D22" s="24"/>
      <c r="E22" s="24"/>
      <c r="F22" s="24"/>
      <c r="G22" s="24"/>
      <c r="H22" s="24">
        <v>1555</v>
      </c>
      <c r="I22" s="24"/>
      <c r="J22" s="24"/>
      <c r="K22" s="24"/>
      <c r="L22" s="24"/>
      <c r="M22" s="24"/>
    </row>
    <row r="23" spans="1:13" ht="12.75">
      <c r="A23" s="21" t="str">
        <f>'[1]Poiect2006 -subord'!$A$109</f>
        <v>SC TERMICA SA</v>
      </c>
      <c r="B23" s="20">
        <f t="shared" si="0"/>
        <v>5723</v>
      </c>
      <c r="C23" s="24"/>
      <c r="D23" s="24"/>
      <c r="E23" s="24"/>
      <c r="F23" s="24">
        <v>4923</v>
      </c>
      <c r="G23" s="24"/>
      <c r="H23" s="24"/>
      <c r="I23" s="24"/>
      <c r="J23" s="24"/>
      <c r="K23" s="24">
        <v>800</v>
      </c>
      <c r="L23" s="24"/>
      <c r="M23" s="24"/>
    </row>
    <row r="24" spans="1:13" ht="12.75">
      <c r="A24" s="19" t="str">
        <f>'[1]Poiect2006 -subord'!$A$133</f>
        <v>SC TRANSPORT PUBLIC SA</v>
      </c>
      <c r="B24" s="20">
        <f t="shared" si="0"/>
        <v>1700</v>
      </c>
      <c r="C24" s="24"/>
      <c r="D24" s="24"/>
      <c r="E24" s="24"/>
      <c r="F24" s="24">
        <v>1700</v>
      </c>
      <c r="G24" s="24"/>
      <c r="H24" s="24"/>
      <c r="I24" s="24"/>
      <c r="J24" s="24"/>
      <c r="K24" s="24"/>
      <c r="L24" s="24"/>
      <c r="M24" s="24"/>
    </row>
    <row r="25" spans="1:13" ht="12.75">
      <c r="A25" s="17" t="s">
        <v>14</v>
      </c>
      <c r="B25" s="20">
        <f t="shared" si="0"/>
        <v>84202</v>
      </c>
      <c r="C25" s="24">
        <v>72714</v>
      </c>
      <c r="D25" s="24">
        <v>7700</v>
      </c>
      <c r="E25" s="24"/>
      <c r="F25" s="24"/>
      <c r="G25" s="24"/>
      <c r="H25" s="24">
        <v>50</v>
      </c>
      <c r="I25" s="24"/>
      <c r="J25" s="24">
        <v>150</v>
      </c>
      <c r="K25" s="24">
        <v>3588</v>
      </c>
      <c r="L25" s="24"/>
      <c r="M25" s="24"/>
    </row>
    <row r="26" spans="1:13" ht="25.5">
      <c r="A26" s="17" t="s">
        <v>29</v>
      </c>
      <c r="B26" s="20">
        <f t="shared" si="0"/>
        <v>900</v>
      </c>
      <c r="C26" s="24">
        <v>650</v>
      </c>
      <c r="D26" s="24">
        <v>200</v>
      </c>
      <c r="E26" s="24"/>
      <c r="F26" s="24"/>
      <c r="G26" s="24"/>
      <c r="H26" s="24"/>
      <c r="I26" s="24"/>
      <c r="J26" s="24"/>
      <c r="K26" s="24">
        <v>50</v>
      </c>
      <c r="L26" s="24"/>
      <c r="M26" s="24"/>
    </row>
    <row r="27" spans="1:13" ht="12.75">
      <c r="A27" s="17" t="s">
        <v>0</v>
      </c>
      <c r="B27" s="20">
        <f t="shared" si="0"/>
        <v>47842</v>
      </c>
      <c r="C27" s="24">
        <v>4770</v>
      </c>
      <c r="D27" s="24">
        <v>16000</v>
      </c>
      <c r="E27" s="24">
        <v>2400</v>
      </c>
      <c r="F27" s="24"/>
      <c r="G27" s="24">
        <v>1000</v>
      </c>
      <c r="H27" s="24"/>
      <c r="I27" s="24"/>
      <c r="J27" s="24"/>
      <c r="K27" s="24">
        <v>19672</v>
      </c>
      <c r="L27" s="24">
        <v>1000</v>
      </c>
      <c r="M27" s="24">
        <v>3000</v>
      </c>
    </row>
    <row r="28" spans="1:13" s="15" customFormat="1" ht="12.75">
      <c r="A28" s="13" t="s">
        <v>15</v>
      </c>
      <c r="B28" s="18">
        <f aca="true" t="shared" si="1" ref="B28:M28">SUM(B12:B27)</f>
        <v>192381</v>
      </c>
      <c r="C28" s="18">
        <f t="shared" si="1"/>
        <v>102757</v>
      </c>
      <c r="D28" s="18">
        <f t="shared" si="1"/>
        <v>41138</v>
      </c>
      <c r="E28" s="18">
        <f t="shared" si="1"/>
        <v>2400</v>
      </c>
      <c r="F28" s="18">
        <f t="shared" si="1"/>
        <v>6623</v>
      </c>
      <c r="G28" s="18">
        <f t="shared" si="1"/>
        <v>1000</v>
      </c>
      <c r="H28" s="18">
        <f t="shared" si="1"/>
        <v>5036</v>
      </c>
      <c r="I28" s="18">
        <f t="shared" si="1"/>
        <v>4552</v>
      </c>
      <c r="J28" s="18">
        <f t="shared" si="1"/>
        <v>150</v>
      </c>
      <c r="K28" s="18">
        <f t="shared" si="1"/>
        <v>24725</v>
      </c>
      <c r="L28" s="18">
        <f t="shared" si="1"/>
        <v>1000</v>
      </c>
      <c r="M28" s="18">
        <f t="shared" si="1"/>
        <v>3000</v>
      </c>
    </row>
    <row r="29" spans="1:13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s="15" customFormat="1" ht="12.75">
      <c r="A31" s="11"/>
      <c r="B31" s="12"/>
      <c r="C31" s="12"/>
      <c r="D31" s="12"/>
      <c r="E31" s="12"/>
      <c r="F31" s="12"/>
      <c r="G31" s="25"/>
      <c r="H31" s="25"/>
      <c r="I31" s="25"/>
      <c r="J31" s="25"/>
      <c r="K31" s="25"/>
      <c r="L31" s="25"/>
      <c r="M31" s="25"/>
    </row>
    <row r="32" spans="1:13" ht="15.75">
      <c r="A32" s="32" t="s">
        <v>17</v>
      </c>
      <c r="B32" s="33"/>
      <c r="C32" s="33"/>
      <c r="D32" s="27" t="s">
        <v>16</v>
      </c>
      <c r="E32" s="28"/>
      <c r="F32" s="29"/>
      <c r="G32" s="12"/>
      <c r="H32" s="12"/>
      <c r="I32" s="12"/>
      <c r="J32" s="12"/>
      <c r="K32" s="12"/>
      <c r="L32" s="12"/>
      <c r="M32" s="12"/>
    </row>
    <row r="33" spans="1:13" ht="15.75">
      <c r="A33" s="30" t="s">
        <v>32</v>
      </c>
      <c r="B33" s="31"/>
      <c r="C33" s="31"/>
      <c r="D33" s="31" t="s">
        <v>33</v>
      </c>
      <c r="E33" s="31"/>
      <c r="F33" s="31"/>
      <c r="G33" s="12"/>
      <c r="H33" s="12"/>
      <c r="I33" s="12"/>
      <c r="J33" s="12"/>
      <c r="K33" s="12"/>
      <c r="L33" s="12"/>
      <c r="M33" s="12"/>
    </row>
    <row r="34" spans="1:13" ht="12.7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2.7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</sheetData>
  <sheetProtection/>
  <mergeCells count="7">
    <mergeCell ref="A32:C32"/>
    <mergeCell ref="M3:N3"/>
    <mergeCell ref="A5:N5"/>
    <mergeCell ref="A6:N6"/>
    <mergeCell ref="A10:A11"/>
    <mergeCell ref="B10:B11"/>
    <mergeCell ref="C10:M10"/>
  </mergeCells>
  <printOptions/>
  <pageMargins left="0.53" right="0.15748031496062992" top="0.3937007874015748" bottom="0.3937007874015748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consuela</cp:lastModifiedBy>
  <cp:lastPrinted>2009-04-13T07:51:02Z</cp:lastPrinted>
  <dcterms:created xsi:type="dcterms:W3CDTF">2007-01-29T07:30:26Z</dcterms:created>
  <dcterms:modified xsi:type="dcterms:W3CDTF">2009-04-13T07:51:14Z</dcterms:modified>
  <cp:category/>
  <cp:version/>
  <cp:contentType/>
  <cp:contentStatus/>
</cp:coreProperties>
</file>