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AFARA_BUGET" sheetId="1" r:id="rId1"/>
  </sheets>
  <externalReferences>
    <externalReference r:id="rId4"/>
  </externalReferences>
  <definedNames>
    <definedName name="DATABASE" localSheetId="0">'AFARA_BUGET'!$C$1:$C$244</definedName>
    <definedName name="_xlnm.Print_Titles" localSheetId="0">'AFARA_BUGET'!$7:$9</definedName>
  </definedNames>
  <calcPr fullCalcOnLoad="1"/>
</workbook>
</file>

<file path=xl/sharedStrings.xml><?xml version="1.0" encoding="utf-8"?>
<sst xmlns="http://schemas.openxmlformats.org/spreadsheetml/2006/main" count="425" uniqueCount="276">
  <si>
    <t>VENITURILE   ŞI   CHELTUIELILE   EVIDENŢIATE   ÎN   AFARA   BUGETULUI   LOCAL</t>
  </si>
  <si>
    <t>D E N U M I R E A     I N D I C A T O R I L O R</t>
  </si>
  <si>
    <t>Cod  rând</t>
  </si>
  <si>
    <t>Cod indicator</t>
  </si>
  <si>
    <t>TOTAL VENITURI (rd.2)</t>
  </si>
  <si>
    <t>I.  VENITURI CURENTE (rd.3)</t>
  </si>
  <si>
    <t>C.   VENITURI NEFISCALE (rd.4)</t>
  </si>
  <si>
    <t>C2.  VANZARI DE BUNURI SI SERVICII (rd.5)</t>
  </si>
  <si>
    <t>Diverse venituri (rd.6 la rd.11)</t>
  </si>
  <si>
    <t>36.11</t>
  </si>
  <si>
    <t>Taxe speciale</t>
  </si>
  <si>
    <t>36.11.07</t>
  </si>
  <si>
    <t>Amortizare mijloace fixe</t>
  </si>
  <si>
    <t>36.11.08</t>
  </si>
  <si>
    <t>Depozite speciale pentru constructii de locuinte</t>
  </si>
  <si>
    <t>36.11.09</t>
  </si>
  <si>
    <t>Fondul de risc</t>
  </si>
  <si>
    <t>36.11.10</t>
  </si>
  <si>
    <t>Fond de rulment</t>
  </si>
  <si>
    <t>36.11.11</t>
  </si>
  <si>
    <t>Alte venituri</t>
  </si>
  <si>
    <t>36.11.50</t>
  </si>
  <si>
    <t>TOTAL CHELTUIELI (rd.31+46+65+91+109+139+161+182+199+215+230)</t>
  </si>
  <si>
    <r>
      <t xml:space="preserve">CHELTUIELI CURENTE </t>
    </r>
    <r>
      <rPr>
        <b/>
        <sz val="12"/>
        <rFont val="Arial"/>
        <family val="2"/>
      </rPr>
      <t>(rd.32+47+66+92+110+140+162+183+200+216+231)</t>
    </r>
  </si>
  <si>
    <t>01</t>
  </si>
  <si>
    <t>TITLUL I  CHELTUIELI DE PERSONAL (rd.33+48+67+93+111+141+163+184+201+217+232+)</t>
  </si>
  <si>
    <t>TITLUL II  BUNURI SI SERVICII (rd.34+49+68+94+112+142+164+185+202+218+233)</t>
  </si>
  <si>
    <r>
      <t>CHELTUIELI DE CAPITAL</t>
    </r>
    <r>
      <rPr>
        <b/>
        <sz val="12"/>
        <rFont val="Arial"/>
        <family val="2"/>
      </rPr>
      <t xml:space="preserve"> (rd.35+50+69+95+113+143+165+186+203+219+234)</t>
    </r>
  </si>
  <si>
    <t>TITLUL X  ACTIVE NEFINANCIARE (rd.36+51+70+96+114+144+166+187+204+220+235)</t>
  </si>
  <si>
    <t>Active fixe  (rd.37+52+71+97+115+145+167+188+205+221+236)</t>
  </si>
  <si>
    <t>71.01</t>
  </si>
  <si>
    <t>Construcţii</t>
  </si>
  <si>
    <t>71.01.01</t>
  </si>
  <si>
    <t>Maşini, echipamente si mijloace de transport</t>
  </si>
  <si>
    <t>71.01.02</t>
  </si>
  <si>
    <t>Mobilier, aparatură birotică şi alte active corporale</t>
  </si>
  <si>
    <t>71.01.03</t>
  </si>
  <si>
    <t>Alte active fixe (iunclusiv reparatii capitale)</t>
  </si>
  <si>
    <t>71.01.30</t>
  </si>
  <si>
    <r>
      <t>OPERATIUNI FINANCIARE</t>
    </r>
    <r>
      <rPr>
        <b/>
        <sz val="12"/>
        <rFont val="Arial"/>
        <family val="2"/>
      </rPr>
      <t xml:space="preserve"> (rd.57)</t>
    </r>
  </si>
  <si>
    <t>TITLUL XII ÎMPRUMUTURI (rd.58)</t>
  </si>
  <si>
    <t>Fondul de rulment pentru acoperirea golurilor temporare de casa (rd.59)</t>
  </si>
  <si>
    <t>80.08</t>
  </si>
  <si>
    <t xml:space="preserve">VII. REZERVE, EXCEDENT / DEFICIT (rd.250) </t>
  </si>
  <si>
    <t>96.11</t>
  </si>
  <si>
    <t>EXCEDENT (rd.251)</t>
  </si>
  <si>
    <t>98.11</t>
  </si>
  <si>
    <t>DEFICIT (rd.252)</t>
  </si>
  <si>
    <t>99.11</t>
  </si>
  <si>
    <t>Autoritati publice si actiuni externe (rd.32)</t>
  </si>
  <si>
    <t>51.11</t>
  </si>
  <si>
    <r>
      <t>CHELTUIELI CURENTE</t>
    </r>
    <r>
      <rPr>
        <b/>
        <sz val="12"/>
        <rFont val="Arial"/>
        <family val="2"/>
      </rPr>
      <t xml:space="preserve"> (rd.33+34)</t>
    </r>
  </si>
  <si>
    <t>TITLUL I  CHELTUIELI DE PERSONAL</t>
  </si>
  <si>
    <t>TITLUL II  BUNURI SI SERVICII</t>
  </si>
  <si>
    <r>
      <t>CHELTUIELI DE CAPITAL</t>
    </r>
    <r>
      <rPr>
        <b/>
        <sz val="12"/>
        <rFont val="Arial"/>
        <family val="2"/>
      </rPr>
      <t xml:space="preserve"> (rd.36)</t>
    </r>
  </si>
  <si>
    <t>TITLUL X  ACTIVE NEFINANCIARE (rd.37)</t>
  </si>
  <si>
    <t>Active fixe (rd.38+..+41)</t>
  </si>
  <si>
    <t>Din total capitol:</t>
  </si>
  <si>
    <t>Autoritati executive si legislative (rd.44)</t>
  </si>
  <si>
    <t>51.11.01</t>
  </si>
  <si>
    <t>Autorităţi executive</t>
  </si>
  <si>
    <t>51.11.01.03</t>
  </si>
  <si>
    <t>Alte servicii publice generale (rd.61 la rd.63)</t>
  </si>
  <si>
    <t>54.11</t>
  </si>
  <si>
    <r>
      <t>CHELTUIELI CURENTE</t>
    </r>
    <r>
      <rPr>
        <b/>
        <sz val="12"/>
        <rFont val="Arial"/>
        <family val="2"/>
      </rPr>
      <t xml:space="preserve"> (rd.48+49)</t>
    </r>
  </si>
  <si>
    <r>
      <t>CHELTUIELI DE CAPITAL</t>
    </r>
    <r>
      <rPr>
        <b/>
        <sz val="12"/>
        <rFont val="Arial"/>
        <family val="2"/>
      </rPr>
      <t xml:space="preserve"> (rd.51)</t>
    </r>
  </si>
  <si>
    <t>TITLUL X  ACTIVE NEFINANCIARE (rd.52)</t>
  </si>
  <si>
    <t>Active fixe (rd.53+..+56)</t>
  </si>
  <si>
    <r>
      <t>OPERATIUNI FINANCIARE</t>
    </r>
    <r>
      <rPr>
        <b/>
        <sz val="12"/>
        <rFont val="Arial"/>
        <family val="2"/>
      </rPr>
      <t xml:space="preserve"> (rd.58)</t>
    </r>
  </si>
  <si>
    <t>TITLUL XII ÎMPRUMUTURI (rd.59)</t>
  </si>
  <si>
    <t>Fondul de rulment pentru acoperirea golurilor temporare de casa</t>
  </si>
  <si>
    <t>54.11.08</t>
  </si>
  <si>
    <t>Servicii publice comunitare de evidenţă a persoanelor</t>
  </si>
  <si>
    <t>54.11.10</t>
  </si>
  <si>
    <t>Alte servicii publice generale</t>
  </si>
  <si>
    <t>54.11.50</t>
  </si>
  <si>
    <t>Invatamant (rd.77+80+84+85+87)</t>
  </si>
  <si>
    <t>65.11</t>
  </si>
  <si>
    <t>CHELTUIELI CURENTE (rd.67+68)</t>
  </si>
  <si>
    <r>
      <t>CHELTUIELI DE CAPITAL</t>
    </r>
    <r>
      <rPr>
        <b/>
        <sz val="12"/>
        <rFont val="Arial"/>
        <family val="2"/>
      </rPr>
      <t xml:space="preserve"> (rd.70)</t>
    </r>
  </si>
  <si>
    <t>TITLUL X  ACTIVE NEFINANCIARE (rd.71)</t>
  </si>
  <si>
    <t>Active fixe (rd.72+..+75)</t>
  </si>
  <si>
    <t>Învatamânt prescolar si primar (rd.78+79)</t>
  </si>
  <si>
    <t>65.11.03</t>
  </si>
  <si>
    <t>Învatamânt prescolar</t>
  </si>
  <si>
    <t>65.11.03.01</t>
  </si>
  <si>
    <t>Învatamânt primar</t>
  </si>
  <si>
    <t>65.11.03.02</t>
  </si>
  <si>
    <t>Învatamânt secundar (rd.81 la 83)</t>
  </si>
  <si>
    <t>65.11.04</t>
  </si>
  <si>
    <t xml:space="preserve">Învatamânt secundar inferior   </t>
  </si>
  <si>
    <t>65.11.04.01</t>
  </si>
  <si>
    <t xml:space="preserve">Învatamânt secundar superior   </t>
  </si>
  <si>
    <t>65.11.04.02</t>
  </si>
  <si>
    <t>Invatamant profesional</t>
  </si>
  <si>
    <t>65.11.04.03</t>
  </si>
  <si>
    <t>Învatamânt postliceal</t>
  </si>
  <si>
    <t>65.11.05</t>
  </si>
  <si>
    <t>Învatamânt  nedefinibil prin nivel (rd.86)</t>
  </si>
  <si>
    <t>65.11.07</t>
  </si>
  <si>
    <t>Învatamânt special</t>
  </si>
  <si>
    <t>65.11.07.04</t>
  </si>
  <si>
    <t>Servicii auxiliare pentru educatie (rd.88+89)</t>
  </si>
  <si>
    <t>65.11.11</t>
  </si>
  <si>
    <t xml:space="preserve">Internate si cantine pentru elevi </t>
  </si>
  <si>
    <t>65.11.11.03</t>
  </si>
  <si>
    <t>Alte servicii auxiliare</t>
  </si>
  <si>
    <t>65.11.11.30</t>
  </si>
  <si>
    <t>Sanatate (rd.93+94)</t>
  </si>
  <si>
    <t>66.11</t>
  </si>
  <si>
    <r>
      <t>CHELTUIELI CURENTE</t>
    </r>
    <r>
      <rPr>
        <b/>
        <sz val="12"/>
        <rFont val="Arial"/>
        <family val="2"/>
      </rPr>
      <t xml:space="preserve"> (rd.76+77)</t>
    </r>
  </si>
  <si>
    <t>CHELTUIELI DE CAPITAL (rd.96)</t>
  </si>
  <si>
    <t>TITLUL X  ACTIVE NEFINANCIARE (rd.97)</t>
  </si>
  <si>
    <t>Active fixe (rd.98+..+101)</t>
  </si>
  <si>
    <t>Servicii  medicale in unitati sanitare cu paturi (rd.104)</t>
  </si>
  <si>
    <t>66.11.06</t>
  </si>
  <si>
    <t>Spitale generale</t>
  </si>
  <si>
    <t>66.11.06.01</t>
  </si>
  <si>
    <t>Alte cheltuieli in domeniu sanatatii (rd.106+107)</t>
  </si>
  <si>
    <t>66.11.50</t>
  </si>
  <si>
    <t>Crese</t>
  </si>
  <si>
    <t>66.11.50.03</t>
  </si>
  <si>
    <t>Alte institutii si actiuni sanitare</t>
  </si>
  <si>
    <t>66.11.50.50</t>
  </si>
  <si>
    <t>Cultura, recreere si religie (rd.121+132+136+137)</t>
  </si>
  <si>
    <t>67.11</t>
  </si>
  <si>
    <r>
      <t>CHELTUIELI DE CAPITAL</t>
    </r>
    <r>
      <rPr>
        <b/>
        <sz val="12"/>
        <rFont val="Arial"/>
        <family val="2"/>
      </rPr>
      <t xml:space="preserve"> (rd.114)</t>
    </r>
  </si>
  <si>
    <t>TITLUL X  ACTIVE NEFINANCIARE (rd.115)</t>
  </si>
  <si>
    <t>Active fixe (rd.116+..+119)</t>
  </si>
  <si>
    <t>Servicii culturale (rd.122 la 131)</t>
  </si>
  <si>
    <t>67.11.03</t>
  </si>
  <si>
    <t>Biblioteci publice comunale, orasenesti, municipale</t>
  </si>
  <si>
    <t>67.11.03.02</t>
  </si>
  <si>
    <t>Muzee</t>
  </si>
  <si>
    <t>67.11.03.03</t>
  </si>
  <si>
    <t>Institutii publice de spectacole si concerte</t>
  </si>
  <si>
    <t>67.11.03.04</t>
  </si>
  <si>
    <t>Scoli populare de arta si meserii</t>
  </si>
  <si>
    <t>67.11.03.05</t>
  </si>
  <si>
    <t>Case de cultura</t>
  </si>
  <si>
    <t>67.11.03.06</t>
  </si>
  <si>
    <t>Camine culturale</t>
  </si>
  <si>
    <t>67.11.03.07</t>
  </si>
  <si>
    <t>Centre pentru  conservarea si promovarea culturii traditionale</t>
  </si>
  <si>
    <t>67.11.03.08</t>
  </si>
  <si>
    <t>Consolidarea si restaurarea monumentelor istorice</t>
  </si>
  <si>
    <t>67.11.03.12</t>
  </si>
  <si>
    <t>Centre culturale</t>
  </si>
  <si>
    <t>67.11.03.14</t>
  </si>
  <si>
    <t>Alte servicii culturale</t>
  </si>
  <si>
    <t>67.11.03.30</t>
  </si>
  <si>
    <t>Servicii recreative si sportive (rd.133 la 135)</t>
  </si>
  <si>
    <t>67.11.05</t>
  </si>
  <si>
    <t>Sport</t>
  </si>
  <si>
    <t>67.11.05.01</t>
  </si>
  <si>
    <t>Tineret</t>
  </si>
  <si>
    <t>67.11.05.02</t>
  </si>
  <si>
    <t>Intretinere gradini publice, parcuri, zone verzi, baze sportive si de agrement</t>
  </si>
  <si>
    <t>67.11.05.03</t>
  </si>
  <si>
    <t>Servicii religioase</t>
  </si>
  <si>
    <t>67.11.06</t>
  </si>
  <si>
    <t>Alte servicii în domeniile culturii, recreerii si religiei</t>
  </si>
  <si>
    <t>67.11.50</t>
  </si>
  <si>
    <t>Asigurari si asistenta sociala (rd.151+152+154+155+156+159)</t>
  </si>
  <si>
    <t>68.11</t>
  </si>
  <si>
    <t>CHELTUIELI CURENTE (rd.141+142)</t>
  </si>
  <si>
    <t>02</t>
  </si>
  <si>
    <t>20</t>
  </si>
  <si>
    <t>CHELTUIELI DE CAPITAL (rd.144)</t>
  </si>
  <si>
    <t>TITLUL X  ACTIVE NEFINANCIARE (rd.145)</t>
  </si>
  <si>
    <t>Active fixe (rd.146+..+149)</t>
  </si>
  <si>
    <t>Asistenta acordata persoanelor in varsta</t>
  </si>
  <si>
    <t>68.11.04</t>
  </si>
  <si>
    <t>Asistenta sociala in caz de boli si invaliditati (rd.153)</t>
  </si>
  <si>
    <t>68.11.05</t>
  </si>
  <si>
    <t>Asistenta sociala  in  caz de invaliditate</t>
  </si>
  <si>
    <t>68.11.05.02</t>
  </si>
  <si>
    <t>Asistenta sociala pentru familie si copii</t>
  </si>
  <si>
    <t>68.11.06</t>
  </si>
  <si>
    <t>Ajutoare pentru locuinte</t>
  </si>
  <si>
    <t>68.11.10</t>
  </si>
  <si>
    <t>Prevenirea excluderii sociale (rd.157+158)</t>
  </si>
  <si>
    <t>68.11.15</t>
  </si>
  <si>
    <t>Ajutor social</t>
  </si>
  <si>
    <t>68.11.15.01</t>
  </si>
  <si>
    <t>Cantine de ajutor social</t>
  </si>
  <si>
    <t>68.11.15.02</t>
  </si>
  <si>
    <t>Alte cheltuieli in domeniul asigurarilor si asistentei  sociale</t>
  </si>
  <si>
    <t>68.11.50</t>
  </si>
  <si>
    <t>Locuinte, servicii si dezvoltare publica (rd.173+175+178+179+1807)</t>
  </si>
  <si>
    <t>70.11</t>
  </si>
  <si>
    <t>CHELTUIELI CURENTE (rd.163+164)</t>
  </si>
  <si>
    <t>CHELTUIELI DE CAPITAL (rd.166)</t>
  </si>
  <si>
    <t>TITLUL X  ACTIVE NEFINANCIARE (rd.167)</t>
  </si>
  <si>
    <t>Active fixe (rd.168+..+171)</t>
  </si>
  <si>
    <t>Locuinte (rd.174)</t>
  </si>
  <si>
    <t>70.11.03</t>
  </si>
  <si>
    <t>Dezvoltarea sistemului de locuinte</t>
  </si>
  <si>
    <t>70.11.03.01</t>
  </si>
  <si>
    <t>Alimentare cu apa si amenajari hidrotehnice (rd.176+177)</t>
  </si>
  <si>
    <t>70.11.05</t>
  </si>
  <si>
    <t>Alimentare cu apa</t>
  </si>
  <si>
    <t>70.11.05.01</t>
  </si>
  <si>
    <t xml:space="preserve">Amenajari hidrotehnice </t>
  </si>
  <si>
    <t>70.11.05.02</t>
  </si>
  <si>
    <t>Iluminat public si electrificari rurale</t>
  </si>
  <si>
    <t>70.11.06</t>
  </si>
  <si>
    <t>Alimentare cu gaze naturale in localitati</t>
  </si>
  <si>
    <t>70.11.07</t>
  </si>
  <si>
    <t xml:space="preserve">Alte servicii în domeniile locuintelor, serviciilor si dezvoltarii comunale </t>
  </si>
  <si>
    <t>70.11.50</t>
  </si>
  <si>
    <t>Protectia mediului (rd.194+197)</t>
  </si>
  <si>
    <t>74.11</t>
  </si>
  <si>
    <r>
      <t>CHELTUIELI CURENTE</t>
    </r>
    <r>
      <rPr>
        <b/>
        <sz val="12"/>
        <rFont val="Arial"/>
        <family val="2"/>
      </rPr>
      <t xml:space="preserve"> (rd.184+185)</t>
    </r>
  </si>
  <si>
    <t>CHELTUIELI DE CAPITAL (rd.187)</t>
  </si>
  <si>
    <t>TITLUL X  ACTIVE NEFINANCIARE (rd.188)</t>
  </si>
  <si>
    <t>Active fixe (rd.189+..+192)</t>
  </si>
  <si>
    <t>Salubritate si gestiunea deseurilor (rd.195+196)</t>
  </si>
  <si>
    <t>74.11.05</t>
  </si>
  <si>
    <t>Salubritate</t>
  </si>
  <si>
    <t>74.11.05.01</t>
  </si>
  <si>
    <t>Colectarea, tratarea si distrugerea deseurilor</t>
  </si>
  <si>
    <t>74.11.05.02</t>
  </si>
  <si>
    <t>Canalizarea si tratarea apelor reziduale</t>
  </si>
  <si>
    <t>74.11.06</t>
  </si>
  <si>
    <t>Actiuni generale economice, comerciale si de munca (rd.211)</t>
  </si>
  <si>
    <t>80.11</t>
  </si>
  <si>
    <t>CHELTUIELI CURENTE (rd.201+202)</t>
  </si>
  <si>
    <t>CHELTUIELI DE CAPITAL (rd.204)</t>
  </si>
  <si>
    <t>TITLUL X  ACTIVE NEFINANCIARE (rd.205)</t>
  </si>
  <si>
    <t>Active fixe (rd.206+..+209)</t>
  </si>
  <si>
    <t>Actiuni generale economice si comerciale (rd.212+213)</t>
  </si>
  <si>
    <t>80.11.01</t>
  </si>
  <si>
    <t>Prevenire si combatere inundatii si gheturi</t>
  </si>
  <si>
    <t>80.11.01.06</t>
  </si>
  <si>
    <t>Programe de dezvoltare regionala  si sociala</t>
  </si>
  <si>
    <t>80.11.01.10</t>
  </si>
  <si>
    <t>Agricultura, silvicultura, piscicultura si vanatoare (rd.227)</t>
  </si>
  <si>
    <t>83.11</t>
  </si>
  <si>
    <t>CHELTUIELI CURENTE (rd.217+218)</t>
  </si>
  <si>
    <t>CHELTUIELI DE CAPITAL (rd.220)</t>
  </si>
  <si>
    <t>TITLUL X  ACTIVE NEFINANCIARE (rd.221)</t>
  </si>
  <si>
    <t>Active fixe (rd.222+..+225)</t>
  </si>
  <si>
    <t>Agricultura (rd.228)</t>
  </si>
  <si>
    <t>83.11.03</t>
  </si>
  <si>
    <t xml:space="preserve">Alte cheltuieli în domeniul agriculturii </t>
  </si>
  <si>
    <t>83.11.03.30</t>
  </si>
  <si>
    <t>VII. REZERVE, EXCEDENT / DEFICIT</t>
  </si>
  <si>
    <t xml:space="preserve">EXCEDENT </t>
  </si>
  <si>
    <t>DEFICIT</t>
  </si>
  <si>
    <r>
      <t xml:space="preserve"> </t>
    </r>
    <r>
      <rPr>
        <b/>
        <u val="single"/>
        <sz val="12"/>
        <rFont val="Arial"/>
        <family val="2"/>
      </rPr>
      <t>CHELTUIELI CURENTE</t>
    </r>
    <r>
      <rPr>
        <b/>
        <sz val="12"/>
        <rFont val="Arial"/>
        <family val="2"/>
      </rPr>
      <t xml:space="preserve"> (rd.111+112)</t>
    </r>
  </si>
  <si>
    <t>MUNICIPIUL TARGOVISTE</t>
  </si>
  <si>
    <t>PE ANUL 2009</t>
  </si>
  <si>
    <t>Transporturi (rd.242+246+248)</t>
  </si>
  <si>
    <t>CHELTUIELI CURENTE (rd.232+233)</t>
  </si>
  <si>
    <t>CHELTUIELI DE CAPITAL (rd.235)</t>
  </si>
  <si>
    <t>TITLUL X  ACTIVE NEFINANCIARE (rd.236)</t>
  </si>
  <si>
    <t>Active fixe (rd.237+..+240)</t>
  </si>
  <si>
    <t>Transport rutier (rd.243 la 245)</t>
  </si>
  <si>
    <t>Drumuri si poduri</t>
  </si>
  <si>
    <t>Transport în comun</t>
  </si>
  <si>
    <t xml:space="preserve">Strazi </t>
  </si>
  <si>
    <t>Transport aerian (rd.247)</t>
  </si>
  <si>
    <t>Aviatia civila</t>
  </si>
  <si>
    <t>Alte cheltuieli în domeniul transporturilor</t>
  </si>
  <si>
    <t>84.11</t>
  </si>
  <si>
    <t>84.11.03</t>
  </si>
  <si>
    <t>84.11.03.01</t>
  </si>
  <si>
    <t>84.11.03.02</t>
  </si>
  <si>
    <t>84.11.03.03</t>
  </si>
  <si>
    <t>84.11.06</t>
  </si>
  <si>
    <t>84.11.06.02</t>
  </si>
  <si>
    <t>84.11.50</t>
  </si>
  <si>
    <t>ANEXA 6</t>
  </si>
  <si>
    <t>Prevederi 2009</t>
  </si>
  <si>
    <t>HCL 157/26.03.2009</t>
  </si>
</sst>
</file>

<file path=xl/styles.xml><?xml version="1.0" encoding="utf-8"?>
<styleSheet xmlns="http://schemas.openxmlformats.org/spreadsheetml/2006/main">
  <numFmts count="6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#,##0.0\ "/>
    <numFmt numFmtId="191" formatCode="00000"/>
    <numFmt numFmtId="192" formatCode="#,##0\ \ \ \ \ \ \ "/>
    <numFmt numFmtId="193" formatCode="#,##0\ &quot;DM&quot;;\-#,##0\ &quot;DM&quot;"/>
    <numFmt numFmtId="194" formatCode="#,##0\ &quot;DM&quot;;[Red]\-#,##0\ &quot;DM&quot;"/>
    <numFmt numFmtId="195" formatCode="#,##0.00\ &quot;DM&quot;;\-#,##0.00\ &quot;DM&quot;"/>
    <numFmt numFmtId="196" formatCode="#,##0.00\ &quot;DM&quot;;[Red]\-#,##0.00\ &quot;DM&quot;"/>
    <numFmt numFmtId="197" formatCode="_-* #,##0\ &quot;DM&quot;_-;\-* #,##0\ &quot;DM&quot;_-;_-* &quot;-&quot;\ &quot;DM&quot;_-;_-@_-"/>
    <numFmt numFmtId="198" formatCode="_-* #,##0\ _D_M_-;\-* #,##0\ _D_M_-;_-* &quot;-&quot;\ _D_M_-;_-@_-"/>
    <numFmt numFmtId="199" formatCode="_-* #,##0.00\ &quot;DM&quot;_-;\-* #,##0.00\ &quot;DM&quot;_-;_-* &quot;-&quot;??\ &quot;DM&quot;_-;_-@_-"/>
    <numFmt numFmtId="200" formatCode="_-* #,##0.00\ _D_M_-;\-* #,##0.00\ _D_M_-;_-* &quot;-&quot;??\ _D_M_-;_-@_-"/>
    <numFmt numFmtId="201" formatCode="#,##0.0_);\(#,##0.0\)"/>
    <numFmt numFmtId="202" formatCode="#,##0.0"/>
    <numFmt numFmtId="203" formatCode="0.0"/>
    <numFmt numFmtId="204" formatCode="#,##0.000_);\(#,##0.000\)"/>
    <numFmt numFmtId="205" formatCode="_-* #,##0.0\ _D_M_-;\-* #,##0.0\ _D_M_-;_-* &quot;-&quot;??\ _D_M_-;_-@_-"/>
    <numFmt numFmtId="206" formatCode="_-* #,##0\ _D_M_-;\-* #,##0\ _D_M_-;_-* &quot;-&quot;??\ _D_M_-;_-@_-"/>
    <numFmt numFmtId="207" formatCode="_-* #,##0.000\ _D_M_-;\-* #,##0.000\ _D_M_-;_-* &quot;-&quot;??\ _D_M_-;_-@_-"/>
    <numFmt numFmtId="208" formatCode="_-* #,##0.0000\ _D_M_-;\-* #,##0.0000\ _D_M_-;_-* &quot;-&quot;??\ _D_M_-;_-@_-"/>
    <numFmt numFmtId="209" formatCode="_-* #,##0.00000\ _D_M_-;\-* #,##0.00000\ _D_M_-;_-* &quot;-&quot;??\ _D_M_-;_-@_-"/>
    <numFmt numFmtId="210" formatCode="0.000"/>
    <numFmt numFmtId="211" formatCode="0.0000"/>
    <numFmt numFmtId="212" formatCode="0.00000"/>
    <numFmt numFmtId="213" formatCode="0.0000000"/>
    <numFmt numFmtId="214" formatCode="0.000000"/>
    <numFmt numFmtId="215" formatCode="0.00000000"/>
    <numFmt numFmtId="216" formatCode="m/d/yy\ h:mm\ AM/PM"/>
  </numFmts>
  <fonts count="3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20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20" borderId="3" applyNumberFormat="0" applyAlignment="0" applyProtection="0"/>
    <xf numFmtId="0" fontId="22" fillId="7" borderId="1" applyNumberFormat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51" applyFont="1">
      <alignment/>
      <protection/>
    </xf>
    <xf numFmtId="0" fontId="0" fillId="0" borderId="0" xfId="48" applyFont="1">
      <alignment/>
      <protection/>
    </xf>
    <xf numFmtId="1" fontId="0" fillId="0" borderId="0" xfId="51" applyNumberFormat="1" applyFont="1" applyAlignment="1">
      <alignment horizontal="center"/>
      <protection/>
    </xf>
    <xf numFmtId="1" fontId="0" fillId="0" borderId="0" xfId="51" applyNumberFormat="1" applyFont="1">
      <alignment/>
      <protection/>
    </xf>
    <xf numFmtId="0" fontId="7" fillId="0" borderId="0" xfId="52" applyFont="1" applyFill="1" applyAlignment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0" fillId="0" borderId="10" xfId="51" applyFont="1" applyBorder="1" applyAlignment="1">
      <alignment horizontal="center"/>
      <protection/>
    </xf>
    <xf numFmtId="1" fontId="0" fillId="0" borderId="10" xfId="51" applyNumberFormat="1" applyFont="1" applyBorder="1">
      <alignment/>
      <protection/>
    </xf>
    <xf numFmtId="0" fontId="0" fillId="0" borderId="10" xfId="51" applyFont="1" applyBorder="1">
      <alignment/>
      <protection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 quotePrefix="1">
      <alignment horizontal="left" vertical="top"/>
    </xf>
    <xf numFmtId="0" fontId="6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1" fontId="4" fillId="0" borderId="10" xfId="51" applyNumberFormat="1" applyFont="1" applyBorder="1" applyAlignment="1">
      <alignment horizontal="left" indent="1"/>
      <protection/>
    </xf>
    <xf numFmtId="1" fontId="0" fillId="0" borderId="10" xfId="51" applyNumberFormat="1" applyFont="1" applyBorder="1" applyAlignment="1">
      <alignment horizontal="left" indent="1"/>
      <protection/>
    </xf>
    <xf numFmtId="0" fontId="5" fillId="0" borderId="10" xfId="0" applyFont="1" applyFill="1" applyBorder="1" applyAlignment="1">
      <alignment/>
    </xf>
    <xf numFmtId="0" fontId="0" fillId="0" borderId="10" xfId="52" applyFont="1" applyBorder="1" applyAlignment="1" quotePrefix="1">
      <alignment horizontal="left" vertical="center"/>
      <protection/>
    </xf>
    <xf numFmtId="49" fontId="8" fillId="0" borderId="10" xfId="0" applyNumberFormat="1" applyFont="1" applyFill="1" applyBorder="1" applyAlignment="1">
      <alignment horizontal="left" vertical="top"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 quotePrefix="1">
      <alignment horizontal="left" vertical="top"/>
    </xf>
    <xf numFmtId="0" fontId="0" fillId="0" borderId="10" xfId="52" applyFont="1" applyBorder="1" applyAlignment="1">
      <alignment horizontal="left" vertical="center"/>
      <protection/>
    </xf>
    <xf numFmtId="0" fontId="9" fillId="0" borderId="10" xfId="0" applyFont="1" applyFill="1" applyBorder="1" applyAlignment="1">
      <alignment/>
    </xf>
    <xf numFmtId="0" fontId="6" fillId="0" borderId="10" xfId="52" applyFont="1" applyFill="1" applyBorder="1">
      <alignment/>
      <protection/>
    </xf>
    <xf numFmtId="49" fontId="10" fillId="0" borderId="10" xfId="0" applyNumberFormat="1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Border="1" applyAlignment="1">
      <alignment horizontal="left" vertical="top"/>
    </xf>
    <xf numFmtId="0" fontId="6" fillId="0" borderId="10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6" fillId="24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0" fillId="0" borderId="10" xfId="52" applyFont="1" applyFill="1" applyBorder="1" applyAlignment="1">
      <alignment horizontal="left"/>
      <protection/>
    </xf>
    <xf numFmtId="49" fontId="8" fillId="0" borderId="10" xfId="0" applyNumberFormat="1" applyFont="1" applyFill="1" applyBorder="1" applyAlignment="1">
      <alignment vertical="top"/>
    </xf>
    <xf numFmtId="49" fontId="8" fillId="0" borderId="10" xfId="0" applyNumberFormat="1" applyFont="1" applyFill="1" applyBorder="1" applyAlignment="1">
      <alignment horizontal="left"/>
    </xf>
    <xf numFmtId="0" fontId="8" fillId="0" borderId="10" xfId="52" applyFont="1" applyFill="1" applyBorder="1" applyAlignment="1">
      <alignment/>
      <protection/>
    </xf>
    <xf numFmtId="0" fontId="8" fillId="0" borderId="10" xfId="52" applyFont="1" applyFill="1" applyBorder="1" applyAlignment="1">
      <alignment horizontal="left" indent="2"/>
      <protection/>
    </xf>
    <xf numFmtId="0" fontId="6" fillId="0" borderId="10" xfId="52" applyFont="1" applyFill="1" applyBorder="1" applyAlignment="1">
      <alignment horizontal="left" indent="3"/>
      <protection/>
    </xf>
    <xf numFmtId="0" fontId="7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left" vertical="top"/>
    </xf>
    <xf numFmtId="0" fontId="6" fillId="0" borderId="10" xfId="52" applyFont="1" applyFill="1" applyBorder="1" applyAlignment="1">
      <alignment horizontal="left" indent="4"/>
      <protection/>
    </xf>
    <xf numFmtId="0" fontId="12" fillId="0" borderId="10" xfId="52" applyFont="1" applyFill="1" applyBorder="1" applyAlignment="1">
      <alignment horizontal="left" indent="2"/>
      <protection/>
    </xf>
    <xf numFmtId="0" fontId="8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50" applyFont="1" applyBorder="1">
      <alignment/>
      <protection/>
    </xf>
    <xf numFmtId="0" fontId="0" fillId="0" borderId="10" xfId="0" applyFont="1" applyFill="1" applyBorder="1" applyAlignment="1">
      <alignment horizontal="left"/>
    </xf>
    <xf numFmtId="1" fontId="0" fillId="0" borderId="10" xfId="51" applyNumberFormat="1" applyFont="1" applyBorder="1" applyAlignment="1">
      <alignment horizontal="left" indent="2"/>
      <protection/>
    </xf>
    <xf numFmtId="0" fontId="13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1" fontId="0" fillId="0" borderId="10" xfId="49" applyNumberFormat="1" applyFont="1" applyBorder="1" applyAlignment="1">
      <alignment horizontal="left"/>
      <protection/>
    </xf>
    <xf numFmtId="0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 quotePrefix="1">
      <alignment horizontal="left"/>
    </xf>
    <xf numFmtId="0" fontId="6" fillId="0" borderId="10" xfId="0" applyFont="1" applyFill="1" applyBorder="1" applyAlignment="1" quotePrefix="1">
      <alignment horizontal="left" wrapText="1"/>
    </xf>
    <xf numFmtId="0" fontId="0" fillId="0" borderId="10" xfId="0" applyFont="1" applyFill="1" applyBorder="1" applyAlignment="1" quotePrefix="1">
      <alignment horizontal="left"/>
    </xf>
    <xf numFmtId="0" fontId="8" fillId="0" borderId="10" xfId="0" applyFont="1" applyFill="1" applyBorder="1" applyAlignment="1" quotePrefix="1">
      <alignment horizontal="left"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vertical="top"/>
    </xf>
    <xf numFmtId="0" fontId="0" fillId="0" borderId="10" xfId="52" applyFont="1" applyFill="1" applyBorder="1" applyAlignment="1" quotePrefix="1">
      <alignment horizontal="left"/>
      <protection/>
    </xf>
    <xf numFmtId="0" fontId="6" fillId="0" borderId="10" xfId="52" applyFont="1" applyFill="1" applyBorder="1" applyAlignment="1">
      <alignment horizontal="left" indent="2"/>
      <protection/>
    </xf>
    <xf numFmtId="0" fontId="0" fillId="24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6" fillId="0" borderId="10" xfId="52" applyFont="1" applyFill="1" applyBorder="1" applyAlignment="1">
      <alignment horizontal="left" indent="6"/>
      <protection/>
    </xf>
    <xf numFmtId="0" fontId="4" fillId="0" borderId="0" xfId="51" applyFont="1">
      <alignment/>
      <protection/>
    </xf>
    <xf numFmtId="3" fontId="0" fillId="0" borderId="10" xfId="51" applyNumberFormat="1" applyFont="1" applyBorder="1">
      <alignment/>
      <protection/>
    </xf>
    <xf numFmtId="0" fontId="0" fillId="0" borderId="10" xfId="52" applyFont="1" applyBorder="1" applyAlignment="1">
      <alignment horizontal="left" vertical="center"/>
      <protection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1" fontId="0" fillId="0" borderId="10" xfId="49" applyNumberFormat="1" applyFont="1" applyBorder="1" applyAlignment="1">
      <alignment horizontal="left"/>
      <protection/>
    </xf>
    <xf numFmtId="0" fontId="0" fillId="0" borderId="10" xfId="52" applyFont="1" applyFill="1" applyBorder="1" applyAlignment="1">
      <alignment horizontal="left"/>
      <protection/>
    </xf>
    <xf numFmtId="0" fontId="0" fillId="24" borderId="1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" fontId="8" fillId="0" borderId="10" xfId="49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left" vertical="top" wrapText="1"/>
    </xf>
    <xf numFmtId="1" fontId="8" fillId="0" borderId="10" xfId="49" applyNumberFormat="1" applyFont="1" applyBorder="1" applyAlignment="1">
      <alignment horizontal="center" vertical="center" wrapText="1"/>
      <protection/>
    </xf>
    <xf numFmtId="0" fontId="7" fillId="0" borderId="0" xfId="51" applyFont="1" applyAlignment="1">
      <alignment horizontal="center"/>
      <protection/>
    </xf>
    <xf numFmtId="0" fontId="4" fillId="0" borderId="0" xfId="51" applyFont="1" applyAlignment="1" quotePrefix="1">
      <alignment horizontal="center"/>
      <protection/>
    </xf>
    <xf numFmtId="0" fontId="4" fillId="0" borderId="0" xfId="51" applyFont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_F 07" xfId="48"/>
    <cellStyle name="Normal_mach03" xfId="49"/>
    <cellStyle name="Normal_mach30" xfId="50"/>
    <cellStyle name="Normal_mach31" xfId="51"/>
    <cellStyle name="Normal_Machete buget 99" xfId="52"/>
    <cellStyle name="Notă" xfId="53"/>
    <cellStyle name="Percent" xfId="54"/>
    <cellStyle name="Currency" xfId="55"/>
    <cellStyle name="Currency [0]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236</xdr:row>
      <xdr:rowOff>0</xdr:rowOff>
    </xdr:from>
    <xdr:to>
      <xdr:col>4</xdr:col>
      <xdr:colOff>19050</xdr:colOff>
      <xdr:row>236</xdr:row>
      <xdr:rowOff>0</xdr:rowOff>
    </xdr:to>
    <xdr:sp>
      <xdr:nvSpPr>
        <xdr:cNvPr id="1" name="AutoShape 2"/>
        <xdr:cNvSpPr>
          <a:spLocks/>
        </xdr:cNvSpPr>
      </xdr:nvSpPr>
      <xdr:spPr>
        <a:xfrm>
          <a:off x="6419850" y="44500800"/>
          <a:ext cx="190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NA\ARHIVA_DANA\DANA2009\BUGET2009\FUNDAMENTARE%20BUGET%202009\BUGET_10\BUGET_IN_AFARA\CAPITOLUL70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70,11"/>
      <sheetName val="70.11.03"/>
      <sheetName val="S70,11,03,01"/>
      <sheetName val="G2"/>
      <sheetName val="S70,11,07"/>
      <sheetName val="gol"/>
    </sheetNames>
    <sheetDataSet>
      <sheetData sheetId="0">
        <row r="240">
          <cell r="F240">
            <v>0</v>
          </cell>
        </row>
        <row r="241">
          <cell r="F241">
            <v>0</v>
          </cell>
        </row>
        <row r="242">
          <cell r="F24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1"/>
  <sheetViews>
    <sheetView tabSelected="1" zoomScale="75" zoomScaleNormal="75" zoomScalePageLayoutView="0" workbookViewId="0" topLeftCell="A1">
      <selection activeCell="C271" sqref="C271"/>
    </sheetView>
  </sheetViews>
  <sheetFormatPr defaultColWidth="9.140625" defaultRowHeight="12.75" customHeight="1"/>
  <cols>
    <col min="1" max="1" width="6.8515625" style="1" customWidth="1"/>
    <col min="2" max="2" width="5.140625" style="1" customWidth="1"/>
    <col min="3" max="3" width="76.7109375" style="4" customWidth="1"/>
    <col min="4" max="4" width="7.57421875" style="1" customWidth="1"/>
    <col min="5" max="5" width="12.140625" style="1" customWidth="1"/>
    <col min="6" max="6" width="10.8515625" style="1" customWidth="1"/>
    <col min="7" max="16384" width="9.140625" style="1" customWidth="1"/>
  </cols>
  <sheetData>
    <row r="1" spans="1:5" s="8" customFormat="1" ht="12.75" customHeight="1">
      <c r="A1" s="5" t="s">
        <v>251</v>
      </c>
      <c r="B1" s="6"/>
      <c r="C1" s="7"/>
      <c r="D1" s="6"/>
      <c r="E1" s="6" t="s">
        <v>273</v>
      </c>
    </row>
    <row r="2" spans="3:5" ht="12.75" customHeight="1">
      <c r="C2" s="2"/>
      <c r="D2" s="91" t="s">
        <v>275</v>
      </c>
      <c r="E2" s="2"/>
    </row>
    <row r="3" spans="3:5" ht="12.75" customHeight="1">
      <c r="C3" s="2"/>
      <c r="D3" s="2"/>
      <c r="E3" s="2"/>
    </row>
    <row r="4" spans="3:5" ht="12.75" customHeight="1">
      <c r="C4" s="95" t="s">
        <v>0</v>
      </c>
      <c r="D4" s="95"/>
      <c r="E4" s="95"/>
    </row>
    <row r="5" spans="3:5" ht="12.75" customHeight="1">
      <c r="C5" s="95" t="s">
        <v>252</v>
      </c>
      <c r="D5" s="95"/>
      <c r="E5" s="95"/>
    </row>
    <row r="6" spans="3:5" ht="12.75" customHeight="1">
      <c r="C6" s="96"/>
      <c r="D6" s="97"/>
      <c r="E6" s="97"/>
    </row>
    <row r="7" spans="3:5" ht="12.75" customHeight="1">
      <c r="C7" s="3"/>
      <c r="D7" s="3"/>
      <c r="E7" s="3"/>
    </row>
    <row r="8" spans="1:6" ht="36" customHeight="1">
      <c r="A8" s="94" t="s">
        <v>1</v>
      </c>
      <c r="B8" s="94"/>
      <c r="C8" s="94"/>
      <c r="D8" s="94" t="s">
        <v>2</v>
      </c>
      <c r="E8" s="94" t="s">
        <v>3</v>
      </c>
      <c r="F8" s="92" t="s">
        <v>274</v>
      </c>
    </row>
    <row r="9" spans="1:6" ht="21" customHeight="1">
      <c r="A9" s="94"/>
      <c r="B9" s="94"/>
      <c r="C9" s="94"/>
      <c r="D9" s="94"/>
      <c r="E9" s="94"/>
      <c r="F9" s="92"/>
    </row>
    <row r="10" spans="1:6" ht="18">
      <c r="A10" s="9" t="s">
        <v>4</v>
      </c>
      <c r="B10" s="10"/>
      <c r="C10" s="11"/>
      <c r="D10" s="12">
        <v>1</v>
      </c>
      <c r="E10" s="13"/>
      <c r="F10" s="82">
        <f>F11</f>
        <v>1991</v>
      </c>
    </row>
    <row r="11" spans="1:6" ht="15.75">
      <c r="A11" s="15" t="s">
        <v>5</v>
      </c>
      <c r="B11" s="10"/>
      <c r="C11" s="11"/>
      <c r="D11" s="12">
        <v>2</v>
      </c>
      <c r="E11" s="13"/>
      <c r="F11" s="82">
        <f>F12</f>
        <v>1991</v>
      </c>
    </row>
    <row r="12" spans="1:6" ht="15">
      <c r="A12" s="16" t="s">
        <v>6</v>
      </c>
      <c r="B12" s="17"/>
      <c r="C12" s="18"/>
      <c r="D12" s="12">
        <v>3</v>
      </c>
      <c r="E12" s="13"/>
      <c r="F12" s="82">
        <f>F13</f>
        <v>1991</v>
      </c>
    </row>
    <row r="13" spans="1:6" ht="15">
      <c r="A13" s="16" t="s">
        <v>7</v>
      </c>
      <c r="B13" s="17"/>
      <c r="C13" s="18"/>
      <c r="D13" s="12">
        <v>4</v>
      </c>
      <c r="E13" s="13"/>
      <c r="F13" s="82">
        <f>F14</f>
        <v>1991</v>
      </c>
    </row>
    <row r="14" spans="1:6" ht="15">
      <c r="A14" s="19" t="s">
        <v>8</v>
      </c>
      <c r="B14" s="14"/>
      <c r="C14" s="20"/>
      <c r="D14" s="12">
        <v>5</v>
      </c>
      <c r="E14" s="13" t="s">
        <v>9</v>
      </c>
      <c r="F14" s="82">
        <f>SUM(F15:F20)</f>
        <v>1991</v>
      </c>
    </row>
    <row r="15" spans="1:6" ht="12.75">
      <c r="A15" s="14"/>
      <c r="B15" s="21" t="s">
        <v>10</v>
      </c>
      <c r="C15" s="13"/>
      <c r="D15" s="12">
        <v>6</v>
      </c>
      <c r="E15" s="13" t="s">
        <v>11</v>
      </c>
      <c r="F15" s="82">
        <v>1786</v>
      </c>
    </row>
    <row r="16" spans="1:6" ht="12.75">
      <c r="A16" s="14"/>
      <c r="B16" s="21" t="s">
        <v>12</v>
      </c>
      <c r="C16" s="13"/>
      <c r="D16" s="12">
        <v>7</v>
      </c>
      <c r="E16" s="13" t="s">
        <v>13</v>
      </c>
      <c r="F16" s="82">
        <v>200</v>
      </c>
    </row>
    <row r="17" spans="1:6" ht="12.75">
      <c r="A17" s="14"/>
      <c r="B17" s="21" t="s">
        <v>14</v>
      </c>
      <c r="C17" s="13"/>
      <c r="D17" s="12">
        <v>8</v>
      </c>
      <c r="E17" s="13" t="s">
        <v>15</v>
      </c>
      <c r="F17" s="82"/>
    </row>
    <row r="18" spans="1:6" ht="12.75">
      <c r="A18" s="14"/>
      <c r="B18" s="21" t="s">
        <v>16</v>
      </c>
      <c r="C18" s="13"/>
      <c r="D18" s="12">
        <v>9</v>
      </c>
      <c r="E18" s="13" t="s">
        <v>17</v>
      </c>
      <c r="F18" s="14"/>
    </row>
    <row r="19" spans="1:6" ht="12.75">
      <c r="A19" s="14"/>
      <c r="B19" s="21" t="s">
        <v>18</v>
      </c>
      <c r="C19" s="13"/>
      <c r="D19" s="12">
        <v>10</v>
      </c>
      <c r="E19" s="13" t="s">
        <v>19</v>
      </c>
      <c r="F19" s="82">
        <v>5</v>
      </c>
    </row>
    <row r="20" spans="1:6" ht="12.75">
      <c r="A20" s="14"/>
      <c r="B20" s="21" t="s">
        <v>20</v>
      </c>
      <c r="C20" s="13"/>
      <c r="D20" s="12">
        <v>11</v>
      </c>
      <c r="E20" s="13" t="s">
        <v>21</v>
      </c>
      <c r="F20" s="14"/>
    </row>
    <row r="21" spans="1:6" ht="12.75">
      <c r="A21" s="14"/>
      <c r="B21" s="14"/>
      <c r="C21" s="13"/>
      <c r="D21" s="12">
        <v>12</v>
      </c>
      <c r="E21" s="13"/>
      <c r="F21" s="14"/>
    </row>
    <row r="22" spans="1:6" ht="18">
      <c r="A22" s="22" t="s">
        <v>22</v>
      </c>
      <c r="B22" s="10"/>
      <c r="C22" s="22"/>
      <c r="D22" s="12">
        <v>13</v>
      </c>
      <c r="E22" s="13"/>
      <c r="F22" s="82">
        <f>F40+F170+F55+F118+F239</f>
        <v>1991</v>
      </c>
    </row>
    <row r="23" spans="1:6" ht="15.75">
      <c r="A23" s="93" t="s">
        <v>23</v>
      </c>
      <c r="B23" s="93"/>
      <c r="C23" s="93"/>
      <c r="D23" s="12">
        <v>14</v>
      </c>
      <c r="E23" s="23" t="s">
        <v>24</v>
      </c>
      <c r="F23" s="82">
        <f>F24+F25</f>
        <v>186</v>
      </c>
    </row>
    <row r="24" spans="1:6" ht="15">
      <c r="A24" s="16" t="s">
        <v>25</v>
      </c>
      <c r="B24" s="24"/>
      <c r="C24" s="24"/>
      <c r="D24" s="12">
        <v>15</v>
      </c>
      <c r="E24" s="23">
        <v>10</v>
      </c>
      <c r="F24" s="14">
        <f>F42</f>
        <v>0</v>
      </c>
    </row>
    <row r="25" spans="1:6" ht="15">
      <c r="A25" s="25" t="s">
        <v>26</v>
      </c>
      <c r="B25" s="25"/>
      <c r="C25" s="26"/>
      <c r="D25" s="12">
        <v>16</v>
      </c>
      <c r="E25" s="27">
        <v>20</v>
      </c>
      <c r="F25" s="82">
        <f>F43+F121</f>
        <v>186</v>
      </c>
    </row>
    <row r="26" spans="1:6" ht="15.75">
      <c r="A26" s="28" t="s">
        <v>27</v>
      </c>
      <c r="B26" s="29"/>
      <c r="C26" s="30"/>
      <c r="D26" s="12">
        <v>17</v>
      </c>
      <c r="E26" s="27">
        <v>70</v>
      </c>
      <c r="F26" s="82">
        <f>F44+F104+F122+F152+F174+F240</f>
        <v>1800</v>
      </c>
    </row>
    <row r="27" spans="1:6" ht="15">
      <c r="A27" s="26" t="s">
        <v>28</v>
      </c>
      <c r="B27" s="29"/>
      <c r="C27" s="31"/>
      <c r="D27" s="12">
        <v>18</v>
      </c>
      <c r="E27" s="27">
        <v>71</v>
      </c>
      <c r="F27" s="82">
        <f>F45+F105+F123+F153+F175+F241</f>
        <v>1800</v>
      </c>
    </row>
    <row r="28" spans="1:6" ht="15">
      <c r="A28" s="32"/>
      <c r="B28" s="24" t="s">
        <v>29</v>
      </c>
      <c r="C28" s="31"/>
      <c r="D28" s="12">
        <v>19</v>
      </c>
      <c r="E28" s="27" t="s">
        <v>30</v>
      </c>
      <c r="F28" s="82">
        <f>F29+F30+F31+F32</f>
        <v>1000</v>
      </c>
    </row>
    <row r="29" spans="1:6" ht="15">
      <c r="A29" s="32"/>
      <c r="B29" s="24"/>
      <c r="C29" s="33" t="s">
        <v>31</v>
      </c>
      <c r="D29" s="12">
        <v>20</v>
      </c>
      <c r="E29" s="34" t="s">
        <v>32</v>
      </c>
      <c r="F29" s="14">
        <f>F47+F107+F125+F155+F177</f>
        <v>0</v>
      </c>
    </row>
    <row r="30" spans="1:6" ht="15">
      <c r="A30" s="32"/>
      <c r="B30" s="24"/>
      <c r="C30" s="35" t="s">
        <v>33</v>
      </c>
      <c r="D30" s="12">
        <v>21</v>
      </c>
      <c r="E30" s="34" t="s">
        <v>34</v>
      </c>
      <c r="F30" s="82">
        <f>F48+F108+F126+F156+F178+F243</f>
        <v>0</v>
      </c>
    </row>
    <row r="31" spans="1:6" ht="15">
      <c r="A31" s="32"/>
      <c r="B31" s="24"/>
      <c r="C31" s="36" t="s">
        <v>35</v>
      </c>
      <c r="D31" s="12">
        <v>22</v>
      </c>
      <c r="E31" s="34" t="s">
        <v>36</v>
      </c>
      <c r="F31" s="14">
        <f>F49+F109+F127+F157+F179</f>
        <v>0</v>
      </c>
    </row>
    <row r="32" spans="1:6" ht="15">
      <c r="A32" s="32"/>
      <c r="B32" s="24"/>
      <c r="C32" s="36" t="s">
        <v>37</v>
      </c>
      <c r="D32" s="12">
        <v>23</v>
      </c>
      <c r="E32" s="37" t="s">
        <v>38</v>
      </c>
      <c r="F32" s="82">
        <f>F50+F110+F128+F158+F180</f>
        <v>1000</v>
      </c>
    </row>
    <row r="33" spans="1:6" ht="15.75">
      <c r="A33" s="28" t="s">
        <v>39</v>
      </c>
      <c r="B33" s="29"/>
      <c r="C33" s="38"/>
      <c r="D33" s="12">
        <v>24</v>
      </c>
      <c r="E33" s="39">
        <v>79</v>
      </c>
      <c r="F33" s="82">
        <f>F66</f>
        <v>5</v>
      </c>
    </row>
    <row r="34" spans="1:6" ht="15">
      <c r="A34" s="26" t="s">
        <v>40</v>
      </c>
      <c r="B34" s="40"/>
      <c r="C34" s="38"/>
      <c r="D34" s="12">
        <v>25</v>
      </c>
      <c r="E34" s="39">
        <v>80</v>
      </c>
      <c r="F34" s="82">
        <f>F67</f>
        <v>5</v>
      </c>
    </row>
    <row r="35" spans="1:6" ht="15">
      <c r="A35" s="32"/>
      <c r="B35" s="41" t="s">
        <v>41</v>
      </c>
      <c r="C35" s="25"/>
      <c r="D35" s="12">
        <v>26</v>
      </c>
      <c r="E35" s="39" t="s">
        <v>42</v>
      </c>
      <c r="F35" s="82">
        <f>F68</f>
        <v>5</v>
      </c>
    </row>
    <row r="36" spans="1:6" ht="15">
      <c r="A36" s="42" t="s">
        <v>43</v>
      </c>
      <c r="B36" s="43"/>
      <c r="C36" s="43"/>
      <c r="D36" s="12">
        <v>27</v>
      </c>
      <c r="E36" s="39" t="s">
        <v>44</v>
      </c>
      <c r="F36" s="14"/>
    </row>
    <row r="37" spans="1:6" ht="14.25">
      <c r="A37" s="44" t="s">
        <v>45</v>
      </c>
      <c r="B37" s="44"/>
      <c r="C37" s="44"/>
      <c r="D37" s="12">
        <v>28</v>
      </c>
      <c r="E37" s="39" t="s">
        <v>46</v>
      </c>
      <c r="F37" s="14"/>
    </row>
    <row r="38" spans="1:6" ht="14.25">
      <c r="A38" s="44" t="s">
        <v>47</v>
      </c>
      <c r="B38" s="44"/>
      <c r="C38" s="44"/>
      <c r="D38" s="12">
        <v>29</v>
      </c>
      <c r="E38" s="39" t="s">
        <v>48</v>
      </c>
      <c r="F38" s="14"/>
    </row>
    <row r="39" spans="1:6" ht="14.25">
      <c r="A39" s="44"/>
      <c r="B39" s="44"/>
      <c r="C39" s="44"/>
      <c r="D39" s="12">
        <v>30</v>
      </c>
      <c r="E39" s="39"/>
      <c r="F39" s="14"/>
    </row>
    <row r="40" spans="1:6" ht="15.75">
      <c r="A40" s="45" t="s">
        <v>49</v>
      </c>
      <c r="B40" s="45"/>
      <c r="C40" s="46"/>
      <c r="D40" s="12">
        <v>31</v>
      </c>
      <c r="E40" s="13" t="s">
        <v>50</v>
      </c>
      <c r="F40" s="82">
        <f>F41</f>
        <v>50</v>
      </c>
    </row>
    <row r="41" spans="1:6" ht="15.75">
      <c r="A41" s="47" t="s">
        <v>51</v>
      </c>
      <c r="B41" s="44"/>
      <c r="C41" s="44"/>
      <c r="D41" s="12">
        <v>32</v>
      </c>
      <c r="E41" s="23" t="s">
        <v>24</v>
      </c>
      <c r="F41" s="82">
        <f>F42+F43</f>
        <v>50</v>
      </c>
    </row>
    <row r="42" spans="1:6" ht="15">
      <c r="A42" s="16" t="s">
        <v>52</v>
      </c>
      <c r="B42" s="48"/>
      <c r="C42" s="48"/>
      <c r="D42" s="12">
        <v>33</v>
      </c>
      <c r="E42" s="23">
        <v>10</v>
      </c>
      <c r="F42" s="14"/>
    </row>
    <row r="43" spans="1:6" ht="15">
      <c r="A43" s="25" t="s">
        <v>53</v>
      </c>
      <c r="B43" s="48"/>
      <c r="C43" s="48"/>
      <c r="D43" s="12">
        <v>34</v>
      </c>
      <c r="E43" s="27">
        <v>20</v>
      </c>
      <c r="F43" s="82">
        <v>50</v>
      </c>
    </row>
    <row r="44" spans="1:6" ht="15.75">
      <c r="A44" s="28" t="s">
        <v>54</v>
      </c>
      <c r="B44" s="44"/>
      <c r="C44" s="44"/>
      <c r="D44" s="12">
        <v>35</v>
      </c>
      <c r="E44" s="27">
        <v>70</v>
      </c>
      <c r="F44" s="14"/>
    </row>
    <row r="45" spans="1:6" ht="15">
      <c r="A45" s="26" t="s">
        <v>55</v>
      </c>
      <c r="B45" s="31"/>
      <c r="C45" s="48"/>
      <c r="D45" s="12">
        <v>36</v>
      </c>
      <c r="E45" s="27">
        <v>71</v>
      </c>
      <c r="F45" s="14"/>
    </row>
    <row r="46" spans="1:6" ht="15">
      <c r="A46" s="29"/>
      <c r="B46" s="24" t="s">
        <v>56</v>
      </c>
      <c r="C46" s="44"/>
      <c r="D46" s="12">
        <v>37</v>
      </c>
      <c r="E46" s="27" t="s">
        <v>30</v>
      </c>
      <c r="F46" s="14"/>
    </row>
    <row r="47" spans="1:6" ht="15">
      <c r="A47" s="29"/>
      <c r="B47" s="24"/>
      <c r="C47" s="33" t="s">
        <v>31</v>
      </c>
      <c r="D47" s="12">
        <v>38</v>
      </c>
      <c r="E47" s="34" t="s">
        <v>32</v>
      </c>
      <c r="F47" s="14"/>
    </row>
    <row r="48" spans="1:6" ht="15">
      <c r="A48" s="29"/>
      <c r="B48" s="24"/>
      <c r="C48" s="35" t="s">
        <v>33</v>
      </c>
      <c r="D48" s="12">
        <v>39</v>
      </c>
      <c r="E48" s="34" t="s">
        <v>34</v>
      </c>
      <c r="F48" s="14"/>
    </row>
    <row r="49" spans="1:6" ht="15">
      <c r="A49" s="29"/>
      <c r="B49" s="24"/>
      <c r="C49" s="36" t="s">
        <v>35</v>
      </c>
      <c r="D49" s="12">
        <v>40</v>
      </c>
      <c r="E49" s="34" t="s">
        <v>36</v>
      </c>
      <c r="F49" s="14"/>
    </row>
    <row r="50" spans="1:6" ht="15">
      <c r="A50" s="29"/>
      <c r="B50" s="24"/>
      <c r="C50" s="36" t="s">
        <v>37</v>
      </c>
      <c r="D50" s="12">
        <v>41</v>
      </c>
      <c r="E50" s="37" t="s">
        <v>38</v>
      </c>
      <c r="F50" s="14"/>
    </row>
    <row r="51" spans="1:6" ht="14.25">
      <c r="A51" s="49" t="s">
        <v>57</v>
      </c>
      <c r="B51" s="49"/>
      <c r="C51" s="49"/>
      <c r="D51" s="12">
        <v>42</v>
      </c>
      <c r="E51" s="13"/>
      <c r="F51" s="14"/>
    </row>
    <row r="52" spans="1:6" ht="15">
      <c r="A52" s="50"/>
      <c r="B52" s="51" t="s">
        <v>58</v>
      </c>
      <c r="C52" s="52"/>
      <c r="D52" s="12">
        <v>43</v>
      </c>
      <c r="E52" s="13" t="s">
        <v>59</v>
      </c>
      <c r="F52" s="82">
        <f>F53</f>
        <v>50</v>
      </c>
    </row>
    <row r="53" spans="1:6" ht="14.25">
      <c r="A53" s="53"/>
      <c r="B53" s="51"/>
      <c r="C53" s="54" t="s">
        <v>60</v>
      </c>
      <c r="D53" s="12">
        <v>44</v>
      </c>
      <c r="E53" s="13" t="s">
        <v>61</v>
      </c>
      <c r="F53" s="82">
        <v>50</v>
      </c>
    </row>
    <row r="54" spans="1:6" ht="14.25">
      <c r="A54" s="53"/>
      <c r="B54" s="51"/>
      <c r="C54" s="54"/>
      <c r="D54" s="12">
        <v>45</v>
      </c>
      <c r="E54" s="13"/>
      <c r="F54" s="14"/>
    </row>
    <row r="55" spans="1:6" ht="15.75">
      <c r="A55" s="45" t="s">
        <v>62</v>
      </c>
      <c r="B55" s="45"/>
      <c r="C55" s="46"/>
      <c r="D55" s="12">
        <v>46</v>
      </c>
      <c r="E55" s="13" t="s">
        <v>63</v>
      </c>
      <c r="F55" s="82">
        <f>F70+F71+F72</f>
        <v>5</v>
      </c>
    </row>
    <row r="56" spans="1:6" ht="15.75">
      <c r="A56" s="47" t="s">
        <v>64</v>
      </c>
      <c r="B56" s="44"/>
      <c r="C56" s="44"/>
      <c r="D56" s="12">
        <v>47</v>
      </c>
      <c r="E56" s="23" t="s">
        <v>24</v>
      </c>
      <c r="F56" s="14"/>
    </row>
    <row r="57" spans="1:6" ht="15">
      <c r="A57" s="16" t="s">
        <v>52</v>
      </c>
      <c r="B57" s="48"/>
      <c r="C57" s="48"/>
      <c r="D57" s="12">
        <v>48</v>
      </c>
      <c r="E57" s="23">
        <v>10</v>
      </c>
      <c r="F57" s="14"/>
    </row>
    <row r="58" spans="1:6" ht="15">
      <c r="A58" s="25" t="s">
        <v>53</v>
      </c>
      <c r="B58" s="48"/>
      <c r="C58" s="48"/>
      <c r="D58" s="12">
        <v>49</v>
      </c>
      <c r="E58" s="27">
        <v>20</v>
      </c>
      <c r="F58" s="14"/>
    </row>
    <row r="59" spans="1:6" ht="15.75">
      <c r="A59" s="28" t="s">
        <v>65</v>
      </c>
      <c r="B59" s="44"/>
      <c r="C59" s="44"/>
      <c r="D59" s="12">
        <v>50</v>
      </c>
      <c r="E59" s="27">
        <v>70</v>
      </c>
      <c r="F59" s="14"/>
    </row>
    <row r="60" spans="1:6" ht="15">
      <c r="A60" s="26" t="s">
        <v>66</v>
      </c>
      <c r="B60" s="31"/>
      <c r="C60" s="48"/>
      <c r="D60" s="12">
        <v>51</v>
      </c>
      <c r="E60" s="27">
        <v>71</v>
      </c>
      <c r="F60" s="14"/>
    </row>
    <row r="61" spans="1:6" ht="15">
      <c r="A61" s="29"/>
      <c r="B61" s="24" t="s">
        <v>67</v>
      </c>
      <c r="C61" s="44"/>
      <c r="D61" s="12">
        <v>52</v>
      </c>
      <c r="E61" s="27" t="s">
        <v>30</v>
      </c>
      <c r="F61" s="14"/>
    </row>
    <row r="62" spans="1:6" ht="15">
      <c r="A62" s="29"/>
      <c r="B62" s="24"/>
      <c r="C62" s="33" t="s">
        <v>31</v>
      </c>
      <c r="D62" s="12">
        <v>53</v>
      </c>
      <c r="E62" s="34" t="s">
        <v>32</v>
      </c>
      <c r="F62" s="14"/>
    </row>
    <row r="63" spans="1:6" ht="15">
      <c r="A63" s="29"/>
      <c r="B63" s="24"/>
      <c r="C63" s="35" t="s">
        <v>33</v>
      </c>
      <c r="D63" s="12">
        <v>54</v>
      </c>
      <c r="E63" s="34" t="s">
        <v>34</v>
      </c>
      <c r="F63" s="14"/>
    </row>
    <row r="64" spans="1:6" ht="15">
      <c r="A64" s="29"/>
      <c r="B64" s="24"/>
      <c r="C64" s="36" t="s">
        <v>35</v>
      </c>
      <c r="D64" s="12">
        <v>55</v>
      </c>
      <c r="E64" s="34" t="s">
        <v>36</v>
      </c>
      <c r="F64" s="14"/>
    </row>
    <row r="65" spans="1:6" ht="15">
      <c r="A65" s="29"/>
      <c r="B65" s="24"/>
      <c r="C65" s="36" t="s">
        <v>37</v>
      </c>
      <c r="D65" s="12">
        <v>56</v>
      </c>
      <c r="E65" s="37" t="s">
        <v>38</v>
      </c>
      <c r="F65" s="14"/>
    </row>
    <row r="66" spans="1:6" ht="15.75">
      <c r="A66" s="28" t="s">
        <v>68</v>
      </c>
      <c r="B66" s="29"/>
      <c r="C66" s="38"/>
      <c r="D66" s="12">
        <v>57</v>
      </c>
      <c r="E66" s="39">
        <v>79</v>
      </c>
      <c r="F66" s="82">
        <f>F67</f>
        <v>5</v>
      </c>
    </row>
    <row r="67" spans="1:6" ht="15">
      <c r="A67" s="26" t="s">
        <v>69</v>
      </c>
      <c r="B67" s="40"/>
      <c r="C67" s="38"/>
      <c r="D67" s="12">
        <v>58</v>
      </c>
      <c r="E67" s="39">
        <v>80</v>
      </c>
      <c r="F67" s="82">
        <f>F68</f>
        <v>5</v>
      </c>
    </row>
    <row r="68" spans="1:6" ht="15">
      <c r="A68" s="32"/>
      <c r="B68" s="41" t="s">
        <v>70</v>
      </c>
      <c r="C68" s="25"/>
      <c r="D68" s="12">
        <v>59</v>
      </c>
      <c r="E68" s="39" t="s">
        <v>42</v>
      </c>
      <c r="F68" s="82">
        <v>5</v>
      </c>
    </row>
    <row r="69" spans="1:6" ht="14.25">
      <c r="A69" s="49" t="s">
        <v>57</v>
      </c>
      <c r="B69" s="49"/>
      <c r="C69" s="49"/>
      <c r="D69" s="12">
        <v>60</v>
      </c>
      <c r="E69" s="13"/>
      <c r="F69" s="14"/>
    </row>
    <row r="70" spans="1:6" ht="14.25">
      <c r="A70" s="49"/>
      <c r="B70" s="38" t="s">
        <v>18</v>
      </c>
      <c r="C70" s="49"/>
      <c r="D70" s="12">
        <v>61</v>
      </c>
      <c r="E70" s="13" t="s">
        <v>71</v>
      </c>
      <c r="F70" s="82">
        <v>5</v>
      </c>
    </row>
    <row r="71" spans="1:6" ht="15">
      <c r="A71" s="50"/>
      <c r="B71" s="38" t="s">
        <v>72</v>
      </c>
      <c r="C71" s="52"/>
      <c r="D71" s="12">
        <v>62</v>
      </c>
      <c r="E71" s="13" t="s">
        <v>73</v>
      </c>
      <c r="F71" s="14"/>
    </row>
    <row r="72" spans="1:6" ht="14.25">
      <c r="A72" s="14"/>
      <c r="B72" s="38" t="s">
        <v>74</v>
      </c>
      <c r="C72" s="55"/>
      <c r="D72" s="12">
        <v>63</v>
      </c>
      <c r="E72" s="13" t="s">
        <v>75</v>
      </c>
      <c r="F72" s="14"/>
    </row>
    <row r="73" spans="1:6" ht="12.75">
      <c r="A73" s="14"/>
      <c r="B73" s="14"/>
      <c r="C73" s="55"/>
      <c r="D73" s="12">
        <v>64</v>
      </c>
      <c r="E73" s="13"/>
      <c r="F73" s="14"/>
    </row>
    <row r="74" spans="1:6" ht="15.75">
      <c r="A74" s="15" t="s">
        <v>76</v>
      </c>
      <c r="B74" s="56"/>
      <c r="C74" s="57"/>
      <c r="D74" s="12">
        <v>65</v>
      </c>
      <c r="E74" s="58" t="s">
        <v>77</v>
      </c>
      <c r="F74" s="14"/>
    </row>
    <row r="75" spans="1:6" ht="15.75">
      <c r="A75" s="47" t="s">
        <v>78</v>
      </c>
      <c r="B75" s="44"/>
      <c r="C75" s="44"/>
      <c r="D75" s="12">
        <v>66</v>
      </c>
      <c r="E75" s="23" t="s">
        <v>24</v>
      </c>
      <c r="F75" s="14"/>
    </row>
    <row r="76" spans="1:6" ht="15">
      <c r="A76" s="16" t="s">
        <v>52</v>
      </c>
      <c r="B76" s="48"/>
      <c r="C76" s="48"/>
      <c r="D76" s="12">
        <v>67</v>
      </c>
      <c r="E76" s="23">
        <v>10</v>
      </c>
      <c r="F76" s="14"/>
    </row>
    <row r="77" spans="1:6" ht="15">
      <c r="A77" s="25" t="s">
        <v>53</v>
      </c>
      <c r="B77" s="48"/>
      <c r="C77" s="48"/>
      <c r="D77" s="12">
        <v>68</v>
      </c>
      <c r="E77" s="27">
        <v>20</v>
      </c>
      <c r="F77" s="14"/>
    </row>
    <row r="78" spans="1:6" ht="15.75">
      <c r="A78" s="28" t="s">
        <v>79</v>
      </c>
      <c r="B78" s="44"/>
      <c r="C78" s="44"/>
      <c r="D78" s="12">
        <v>69</v>
      </c>
      <c r="E78" s="27">
        <v>70</v>
      </c>
      <c r="F78" s="14"/>
    </row>
    <row r="79" spans="1:6" ht="15">
      <c r="A79" s="26" t="s">
        <v>80</v>
      </c>
      <c r="B79" s="31"/>
      <c r="C79" s="44"/>
      <c r="D79" s="12">
        <v>70</v>
      </c>
      <c r="E79" s="27">
        <v>71</v>
      </c>
      <c r="F79" s="14"/>
    </row>
    <row r="80" spans="1:6" ht="15">
      <c r="A80" s="29"/>
      <c r="B80" s="24" t="s">
        <v>81</v>
      </c>
      <c r="C80" s="44"/>
      <c r="D80" s="12">
        <v>71</v>
      </c>
      <c r="E80" s="27" t="s">
        <v>30</v>
      </c>
      <c r="F80" s="14"/>
    </row>
    <row r="81" spans="1:6" ht="15">
      <c r="A81" s="29"/>
      <c r="B81" s="24"/>
      <c r="C81" s="33" t="s">
        <v>31</v>
      </c>
      <c r="D81" s="12">
        <v>72</v>
      </c>
      <c r="E81" s="34" t="s">
        <v>32</v>
      </c>
      <c r="F81" s="14"/>
    </row>
    <row r="82" spans="1:6" ht="15">
      <c r="A82" s="29"/>
      <c r="B82" s="24"/>
      <c r="C82" s="35" t="s">
        <v>33</v>
      </c>
      <c r="D82" s="12">
        <v>73</v>
      </c>
      <c r="E82" s="34" t="s">
        <v>34</v>
      </c>
      <c r="F82" s="14"/>
    </row>
    <row r="83" spans="1:6" ht="15">
      <c r="A83" s="29"/>
      <c r="B83" s="24"/>
      <c r="C83" s="36" t="s">
        <v>35</v>
      </c>
      <c r="D83" s="12">
        <v>74</v>
      </c>
      <c r="E83" s="34" t="s">
        <v>36</v>
      </c>
      <c r="F83" s="14"/>
    </row>
    <row r="84" spans="1:6" ht="15">
      <c r="A84" s="29"/>
      <c r="B84" s="24"/>
      <c r="C84" s="36" t="s">
        <v>37</v>
      </c>
      <c r="D84" s="12">
        <v>75</v>
      </c>
      <c r="E84" s="37" t="s">
        <v>38</v>
      </c>
      <c r="F84" s="14"/>
    </row>
    <row r="85" spans="1:6" ht="14.25">
      <c r="A85" s="49" t="s">
        <v>57</v>
      </c>
      <c r="B85" s="49"/>
      <c r="C85" s="49"/>
      <c r="D85" s="12">
        <v>76</v>
      </c>
      <c r="E85" s="58"/>
      <c r="F85" s="14"/>
    </row>
    <row r="86" spans="1:6" ht="14.25">
      <c r="A86" s="59"/>
      <c r="B86" s="60" t="s">
        <v>82</v>
      </c>
      <c r="C86" s="61"/>
      <c r="D86" s="12">
        <v>77</v>
      </c>
      <c r="E86" s="27" t="s">
        <v>83</v>
      </c>
      <c r="F86" s="14"/>
    </row>
    <row r="87" spans="1:6" ht="14.25">
      <c r="A87" s="59"/>
      <c r="B87" s="60"/>
      <c r="C87" s="62" t="s">
        <v>84</v>
      </c>
      <c r="D87" s="12">
        <v>78</v>
      </c>
      <c r="E87" s="27" t="s">
        <v>85</v>
      </c>
      <c r="F87" s="14"/>
    </row>
    <row r="88" spans="1:6" ht="14.25">
      <c r="A88" s="59"/>
      <c r="B88" s="60"/>
      <c r="C88" s="62" t="s">
        <v>86</v>
      </c>
      <c r="D88" s="12">
        <v>79</v>
      </c>
      <c r="E88" s="27" t="s">
        <v>87</v>
      </c>
      <c r="F88" s="14"/>
    </row>
    <row r="89" spans="1:6" ht="15">
      <c r="A89" s="59"/>
      <c r="B89" s="60" t="s">
        <v>88</v>
      </c>
      <c r="C89" s="63"/>
      <c r="D89" s="12">
        <v>80</v>
      </c>
      <c r="E89" s="27" t="s">
        <v>89</v>
      </c>
      <c r="F89" s="14"/>
    </row>
    <row r="90" spans="1:6" ht="14.25">
      <c r="A90" s="59"/>
      <c r="B90" s="60"/>
      <c r="C90" s="54" t="s">
        <v>90</v>
      </c>
      <c r="D90" s="12">
        <v>81</v>
      </c>
      <c r="E90" s="27" t="s">
        <v>91</v>
      </c>
      <c r="F90" s="14"/>
    </row>
    <row r="91" spans="1:6" ht="14.25">
      <c r="A91" s="59"/>
      <c r="B91" s="60"/>
      <c r="C91" s="54" t="s">
        <v>92</v>
      </c>
      <c r="D91" s="12">
        <v>82</v>
      </c>
      <c r="E91" s="27" t="s">
        <v>93</v>
      </c>
      <c r="F91" s="14"/>
    </row>
    <row r="92" spans="1:6" ht="14.25">
      <c r="A92" s="59"/>
      <c r="B92" s="60"/>
      <c r="C92" s="64" t="s">
        <v>94</v>
      </c>
      <c r="D92" s="12">
        <v>83</v>
      </c>
      <c r="E92" s="27" t="s">
        <v>95</v>
      </c>
      <c r="F92" s="14"/>
    </row>
    <row r="93" spans="1:6" ht="14.25">
      <c r="A93" s="59"/>
      <c r="B93" s="51" t="s">
        <v>96</v>
      </c>
      <c r="C93" s="51"/>
      <c r="D93" s="12">
        <v>84</v>
      </c>
      <c r="E93" s="27" t="s">
        <v>97</v>
      </c>
      <c r="F93" s="14"/>
    </row>
    <row r="94" spans="1:6" ht="14.25">
      <c r="A94" s="59"/>
      <c r="B94" s="51" t="s">
        <v>98</v>
      </c>
      <c r="C94" s="65"/>
      <c r="D94" s="12">
        <v>85</v>
      </c>
      <c r="E94" s="27" t="s">
        <v>99</v>
      </c>
      <c r="F94" s="14"/>
    </row>
    <row r="95" spans="1:6" ht="14.25">
      <c r="A95" s="59"/>
      <c r="B95" s="51"/>
      <c r="C95" s="54" t="s">
        <v>100</v>
      </c>
      <c r="D95" s="12">
        <v>86</v>
      </c>
      <c r="E95" s="27" t="s">
        <v>101</v>
      </c>
      <c r="F95" s="14"/>
    </row>
    <row r="96" spans="1:6" ht="14.25">
      <c r="A96" s="59"/>
      <c r="B96" s="51" t="s">
        <v>102</v>
      </c>
      <c r="C96" s="51"/>
      <c r="D96" s="12">
        <v>87</v>
      </c>
      <c r="E96" s="27" t="s">
        <v>103</v>
      </c>
      <c r="F96" s="14"/>
    </row>
    <row r="97" spans="1:6" ht="14.25">
      <c r="A97" s="59"/>
      <c r="B97" s="51"/>
      <c r="C97" s="62" t="s">
        <v>104</v>
      </c>
      <c r="D97" s="12">
        <v>88</v>
      </c>
      <c r="E97" s="27" t="s">
        <v>105</v>
      </c>
      <c r="F97" s="14"/>
    </row>
    <row r="98" spans="1:6" ht="14.25">
      <c r="A98" s="59"/>
      <c r="B98" s="51"/>
      <c r="C98" s="54" t="s">
        <v>106</v>
      </c>
      <c r="D98" s="12">
        <v>89</v>
      </c>
      <c r="E98" s="27" t="s">
        <v>107</v>
      </c>
      <c r="F98" s="14"/>
    </row>
    <row r="99" spans="1:6" ht="12.75">
      <c r="A99" s="14"/>
      <c r="B99" s="14"/>
      <c r="C99" s="55"/>
      <c r="D99" s="12">
        <v>90</v>
      </c>
      <c r="E99" s="13"/>
      <c r="F99" s="14"/>
    </row>
    <row r="100" spans="1:6" ht="15.75">
      <c r="A100" s="15" t="s">
        <v>108</v>
      </c>
      <c r="B100" s="66"/>
      <c r="C100" s="67"/>
      <c r="D100" s="12">
        <v>91</v>
      </c>
      <c r="E100" s="58" t="s">
        <v>109</v>
      </c>
      <c r="F100" s="14"/>
    </row>
    <row r="101" spans="1:6" ht="15.75">
      <c r="A101" s="47" t="s">
        <v>110</v>
      </c>
      <c r="B101" s="44"/>
      <c r="C101" s="44"/>
      <c r="D101" s="12">
        <v>92</v>
      </c>
      <c r="E101" s="23" t="s">
        <v>24</v>
      </c>
      <c r="F101" s="14"/>
    </row>
    <row r="102" spans="1:6" ht="15">
      <c r="A102" s="16" t="s">
        <v>52</v>
      </c>
      <c r="B102" s="48"/>
      <c r="C102" s="48"/>
      <c r="D102" s="12">
        <v>93</v>
      </c>
      <c r="E102" s="23">
        <v>10</v>
      </c>
      <c r="F102" s="14"/>
    </row>
    <row r="103" spans="1:6" ht="15">
      <c r="A103" s="25" t="s">
        <v>53</v>
      </c>
      <c r="B103" s="48"/>
      <c r="C103" s="48"/>
      <c r="D103" s="12">
        <v>94</v>
      </c>
      <c r="E103" s="27">
        <v>20</v>
      </c>
      <c r="F103" s="14"/>
    </row>
    <row r="104" spans="1:6" ht="15.75">
      <c r="A104" s="28" t="s">
        <v>111</v>
      </c>
      <c r="B104" s="44"/>
      <c r="C104" s="44"/>
      <c r="D104" s="12">
        <v>95</v>
      </c>
      <c r="E104" s="27">
        <v>70</v>
      </c>
      <c r="F104" s="14"/>
    </row>
    <row r="105" spans="1:6" ht="15">
      <c r="A105" s="26" t="s">
        <v>112</v>
      </c>
      <c r="B105" s="31"/>
      <c r="C105" s="44"/>
      <c r="D105" s="12">
        <v>96</v>
      </c>
      <c r="E105" s="27">
        <v>71</v>
      </c>
      <c r="F105" s="14"/>
    </row>
    <row r="106" spans="1:6" ht="15">
      <c r="A106" s="29"/>
      <c r="B106" s="24" t="s">
        <v>113</v>
      </c>
      <c r="C106" s="44"/>
      <c r="D106" s="12">
        <v>97</v>
      </c>
      <c r="E106" s="27" t="s">
        <v>30</v>
      </c>
      <c r="F106" s="14"/>
    </row>
    <row r="107" spans="1:6" ht="15">
      <c r="A107" s="29"/>
      <c r="B107" s="24"/>
      <c r="C107" s="33" t="s">
        <v>31</v>
      </c>
      <c r="D107" s="12">
        <v>98</v>
      </c>
      <c r="E107" s="34" t="s">
        <v>32</v>
      </c>
      <c r="F107" s="14"/>
    </row>
    <row r="108" spans="1:6" ht="15">
      <c r="A108" s="29"/>
      <c r="B108" s="24"/>
      <c r="C108" s="35" t="s">
        <v>33</v>
      </c>
      <c r="D108" s="12">
        <v>99</v>
      </c>
      <c r="E108" s="34" t="s">
        <v>34</v>
      </c>
      <c r="F108" s="14"/>
    </row>
    <row r="109" spans="1:6" ht="15">
      <c r="A109" s="29"/>
      <c r="B109" s="24"/>
      <c r="C109" s="36" t="s">
        <v>35</v>
      </c>
      <c r="D109" s="12">
        <v>100</v>
      </c>
      <c r="E109" s="34" t="s">
        <v>36</v>
      </c>
      <c r="F109" s="14"/>
    </row>
    <row r="110" spans="1:6" ht="15">
      <c r="A110" s="29"/>
      <c r="B110" s="24"/>
      <c r="C110" s="36" t="s">
        <v>37</v>
      </c>
      <c r="D110" s="12">
        <v>101</v>
      </c>
      <c r="E110" s="37" t="s">
        <v>38</v>
      </c>
      <c r="F110" s="14"/>
    </row>
    <row r="111" spans="1:6" ht="14.25">
      <c r="A111" s="49" t="s">
        <v>57</v>
      </c>
      <c r="B111" s="49"/>
      <c r="C111" s="49"/>
      <c r="D111" s="12">
        <v>102</v>
      </c>
      <c r="E111" s="58"/>
      <c r="F111" s="14"/>
    </row>
    <row r="112" spans="1:6" ht="14.25">
      <c r="A112" s="59"/>
      <c r="B112" s="38" t="s">
        <v>114</v>
      </c>
      <c r="C112" s="64"/>
      <c r="D112" s="12">
        <v>103</v>
      </c>
      <c r="E112" s="39" t="s">
        <v>115</v>
      </c>
      <c r="F112" s="14"/>
    </row>
    <row r="113" spans="1:6" ht="14.25">
      <c r="A113" s="59"/>
      <c r="B113" s="38"/>
      <c r="C113" s="64" t="s">
        <v>116</v>
      </c>
      <c r="D113" s="12">
        <v>104</v>
      </c>
      <c r="E113" s="39" t="s">
        <v>117</v>
      </c>
      <c r="F113" s="14"/>
    </row>
    <row r="114" spans="1:6" ht="14.25">
      <c r="A114" s="59"/>
      <c r="B114" s="51" t="s">
        <v>118</v>
      </c>
      <c r="C114" s="51"/>
      <c r="D114" s="12">
        <v>105</v>
      </c>
      <c r="E114" s="39" t="s">
        <v>119</v>
      </c>
      <c r="F114" s="14"/>
    </row>
    <row r="115" spans="1:6" ht="14.25">
      <c r="A115" s="14"/>
      <c r="B115" s="51"/>
      <c r="C115" s="64" t="s">
        <v>120</v>
      </c>
      <c r="D115" s="12">
        <v>106</v>
      </c>
      <c r="E115" s="39" t="s">
        <v>121</v>
      </c>
      <c r="F115" s="14"/>
    </row>
    <row r="116" spans="1:6" ht="14.25">
      <c r="A116" s="14"/>
      <c r="B116" s="51"/>
      <c r="C116" s="64" t="s">
        <v>122</v>
      </c>
      <c r="D116" s="12">
        <v>107</v>
      </c>
      <c r="E116" s="39" t="s">
        <v>123</v>
      </c>
      <c r="F116" s="14"/>
    </row>
    <row r="117" spans="1:6" ht="12.75">
      <c r="A117" s="14"/>
      <c r="B117" s="14"/>
      <c r="C117" s="55"/>
      <c r="D117" s="12">
        <v>108</v>
      </c>
      <c r="E117" s="13"/>
      <c r="F117" s="14"/>
    </row>
    <row r="118" spans="1:6" ht="15.75">
      <c r="A118" s="15" t="s">
        <v>124</v>
      </c>
      <c r="B118" s="68"/>
      <c r="C118" s="50"/>
      <c r="D118" s="12">
        <v>109</v>
      </c>
      <c r="E118" s="39" t="s">
        <v>125</v>
      </c>
      <c r="F118" s="14">
        <f>F130+F141</f>
        <v>136</v>
      </c>
    </row>
    <row r="119" spans="1:6" ht="15.75">
      <c r="A119" s="69" t="s">
        <v>250</v>
      </c>
      <c r="B119" s="44"/>
      <c r="C119" s="44"/>
      <c r="D119" s="12">
        <v>110</v>
      </c>
      <c r="E119" s="70" t="s">
        <v>24</v>
      </c>
      <c r="F119" s="82">
        <f>F120+F121</f>
        <v>136</v>
      </c>
    </row>
    <row r="120" spans="1:6" ht="15">
      <c r="A120" s="16" t="s">
        <v>52</v>
      </c>
      <c r="B120" s="48"/>
      <c r="C120" s="48"/>
      <c r="D120" s="12">
        <v>111</v>
      </c>
      <c r="E120" s="70">
        <v>10</v>
      </c>
      <c r="F120" s="82"/>
    </row>
    <row r="121" spans="1:6" ht="15">
      <c r="A121" s="25" t="s">
        <v>53</v>
      </c>
      <c r="B121" s="48"/>
      <c r="C121" s="48"/>
      <c r="D121" s="12">
        <v>112</v>
      </c>
      <c r="E121" s="39">
        <v>20</v>
      </c>
      <c r="F121" s="82">
        <v>136</v>
      </c>
    </row>
    <row r="122" spans="1:6" ht="15.75">
      <c r="A122" s="28" t="s">
        <v>126</v>
      </c>
      <c r="B122" s="44"/>
      <c r="C122" s="71"/>
      <c r="D122" s="12">
        <v>113</v>
      </c>
      <c r="E122" s="39">
        <v>70</v>
      </c>
      <c r="F122" s="14"/>
    </row>
    <row r="123" spans="1:6" ht="15">
      <c r="A123" s="26" t="s">
        <v>127</v>
      </c>
      <c r="B123" s="31"/>
      <c r="C123" s="44"/>
      <c r="D123" s="12">
        <v>114</v>
      </c>
      <c r="E123" s="39">
        <v>71</v>
      </c>
      <c r="F123" s="14"/>
    </row>
    <row r="124" spans="1:6" ht="15">
      <c r="A124" s="29"/>
      <c r="B124" s="24" t="s">
        <v>128</v>
      </c>
      <c r="C124" s="44"/>
      <c r="D124" s="12">
        <v>115</v>
      </c>
      <c r="E124" s="39" t="s">
        <v>30</v>
      </c>
      <c r="F124" s="14"/>
    </row>
    <row r="125" spans="1:6" ht="15">
      <c r="A125" s="29"/>
      <c r="B125" s="24"/>
      <c r="C125" s="33" t="s">
        <v>31</v>
      </c>
      <c r="D125" s="12">
        <v>116</v>
      </c>
      <c r="E125" s="34" t="s">
        <v>32</v>
      </c>
      <c r="F125" s="14"/>
    </row>
    <row r="126" spans="1:6" ht="15">
      <c r="A126" s="29"/>
      <c r="B126" s="24"/>
      <c r="C126" s="35" t="s">
        <v>33</v>
      </c>
      <c r="D126" s="12">
        <v>117</v>
      </c>
      <c r="E126" s="34" t="s">
        <v>34</v>
      </c>
      <c r="F126" s="14"/>
    </row>
    <row r="127" spans="1:6" ht="15">
      <c r="A127" s="29"/>
      <c r="B127" s="24"/>
      <c r="C127" s="36" t="s">
        <v>35</v>
      </c>
      <c r="D127" s="12">
        <v>118</v>
      </c>
      <c r="E127" s="34" t="s">
        <v>36</v>
      </c>
      <c r="F127" s="14"/>
    </row>
    <row r="128" spans="1:6" ht="15">
      <c r="A128" s="29"/>
      <c r="B128" s="24"/>
      <c r="C128" s="36" t="s">
        <v>37</v>
      </c>
      <c r="D128" s="12">
        <v>119</v>
      </c>
      <c r="E128" s="37" t="s">
        <v>38</v>
      </c>
      <c r="F128" s="14"/>
    </row>
    <row r="129" spans="1:6" ht="14.25">
      <c r="A129" s="49" t="s">
        <v>57</v>
      </c>
      <c r="B129" s="49"/>
      <c r="C129" s="49"/>
      <c r="D129" s="12">
        <v>120</v>
      </c>
      <c r="E129" s="39"/>
      <c r="F129" s="14"/>
    </row>
    <row r="130" spans="1:6" ht="14.25">
      <c r="A130" s="64"/>
      <c r="B130" s="51" t="s">
        <v>129</v>
      </c>
      <c r="C130" s="38"/>
      <c r="D130" s="12">
        <v>121</v>
      </c>
      <c r="E130" s="39" t="s">
        <v>130</v>
      </c>
      <c r="F130" s="14"/>
    </row>
    <row r="131" spans="1:6" ht="14.25">
      <c r="A131" s="64"/>
      <c r="B131" s="51"/>
      <c r="C131" s="64" t="s">
        <v>131</v>
      </c>
      <c r="D131" s="12">
        <v>122</v>
      </c>
      <c r="E131" s="72" t="s">
        <v>132</v>
      </c>
      <c r="F131" s="14"/>
    </row>
    <row r="132" spans="1:6" ht="14.25">
      <c r="A132" s="64"/>
      <c r="B132" s="51"/>
      <c r="C132" s="73" t="s">
        <v>133</v>
      </c>
      <c r="D132" s="12">
        <v>123</v>
      </c>
      <c r="E132" s="72" t="s">
        <v>134</v>
      </c>
      <c r="F132" s="14"/>
    </row>
    <row r="133" spans="1:6" ht="14.25">
      <c r="A133" s="64"/>
      <c r="B133" s="51"/>
      <c r="C133" s="64" t="s">
        <v>135</v>
      </c>
      <c r="D133" s="12">
        <v>124</v>
      </c>
      <c r="E133" s="72" t="s">
        <v>136</v>
      </c>
      <c r="F133" s="14"/>
    </row>
    <row r="134" spans="1:6" ht="14.25">
      <c r="A134" s="64"/>
      <c r="B134" s="51"/>
      <c r="C134" s="73" t="s">
        <v>137</v>
      </c>
      <c r="D134" s="12">
        <v>125</v>
      </c>
      <c r="E134" s="72" t="s">
        <v>138</v>
      </c>
      <c r="F134" s="14"/>
    </row>
    <row r="135" spans="1:6" ht="14.25">
      <c r="A135" s="64"/>
      <c r="B135" s="51"/>
      <c r="C135" s="73" t="s">
        <v>139</v>
      </c>
      <c r="D135" s="12">
        <v>126</v>
      </c>
      <c r="E135" s="72" t="s">
        <v>140</v>
      </c>
      <c r="F135" s="14"/>
    </row>
    <row r="136" spans="1:6" ht="14.25">
      <c r="A136" s="64"/>
      <c r="B136" s="51"/>
      <c r="C136" s="73" t="s">
        <v>141</v>
      </c>
      <c r="D136" s="12">
        <v>127</v>
      </c>
      <c r="E136" s="72" t="s">
        <v>142</v>
      </c>
      <c r="F136" s="14"/>
    </row>
    <row r="137" spans="1:6" ht="14.25">
      <c r="A137" s="64"/>
      <c r="B137" s="51"/>
      <c r="C137" s="73" t="s">
        <v>143</v>
      </c>
      <c r="D137" s="12">
        <v>128</v>
      </c>
      <c r="E137" s="72" t="s">
        <v>144</v>
      </c>
      <c r="F137" s="14"/>
    </row>
    <row r="138" spans="1:6" ht="14.25">
      <c r="A138" s="64"/>
      <c r="B138" s="51"/>
      <c r="C138" s="73" t="s">
        <v>145</v>
      </c>
      <c r="D138" s="12">
        <v>129</v>
      </c>
      <c r="E138" s="72" t="s">
        <v>146</v>
      </c>
      <c r="F138" s="14"/>
    </row>
    <row r="139" spans="1:6" ht="14.25">
      <c r="A139" s="64"/>
      <c r="B139" s="51"/>
      <c r="C139" s="73" t="s">
        <v>147</v>
      </c>
      <c r="D139" s="12">
        <v>130</v>
      </c>
      <c r="E139" s="72" t="s">
        <v>148</v>
      </c>
      <c r="F139" s="14"/>
    </row>
    <row r="140" spans="1:6" ht="14.25">
      <c r="A140" s="64"/>
      <c r="B140" s="51"/>
      <c r="C140" s="64" t="s">
        <v>149</v>
      </c>
      <c r="D140" s="12">
        <v>131</v>
      </c>
      <c r="E140" s="72" t="s">
        <v>150</v>
      </c>
      <c r="F140" s="14"/>
    </row>
    <row r="141" spans="1:6" ht="14.25">
      <c r="A141" s="64"/>
      <c r="B141" s="51" t="s">
        <v>151</v>
      </c>
      <c r="C141" s="38"/>
      <c r="D141" s="12">
        <v>132</v>
      </c>
      <c r="E141" s="39" t="s">
        <v>152</v>
      </c>
      <c r="F141" s="14">
        <f>F142+F143+F144</f>
        <v>136</v>
      </c>
    </row>
    <row r="142" spans="1:6" ht="14.25">
      <c r="A142" s="64"/>
      <c r="B142" s="51"/>
      <c r="C142" s="64" t="s">
        <v>153</v>
      </c>
      <c r="D142" s="12">
        <v>133</v>
      </c>
      <c r="E142" s="72" t="s">
        <v>154</v>
      </c>
      <c r="F142" s="14"/>
    </row>
    <row r="143" spans="1:6" ht="14.25">
      <c r="A143" s="64"/>
      <c r="B143" s="51"/>
      <c r="C143" s="64" t="s">
        <v>155</v>
      </c>
      <c r="D143" s="12">
        <v>134</v>
      </c>
      <c r="E143" s="72" t="s">
        <v>156</v>
      </c>
      <c r="F143" s="14"/>
    </row>
    <row r="144" spans="1:6" ht="14.25">
      <c r="A144" s="64"/>
      <c r="B144" s="51"/>
      <c r="C144" s="73" t="s">
        <v>157</v>
      </c>
      <c r="D144" s="12">
        <v>135</v>
      </c>
      <c r="E144" s="72" t="s">
        <v>158</v>
      </c>
      <c r="F144" s="82">
        <v>136</v>
      </c>
    </row>
    <row r="145" spans="1:6" ht="15">
      <c r="A145" s="64"/>
      <c r="B145" s="51" t="s">
        <v>159</v>
      </c>
      <c r="C145" s="50"/>
      <c r="D145" s="12">
        <v>136</v>
      </c>
      <c r="E145" s="39" t="s">
        <v>160</v>
      </c>
      <c r="F145" s="14"/>
    </row>
    <row r="146" spans="1:6" ht="15">
      <c r="A146" s="64"/>
      <c r="B146" s="51" t="s">
        <v>161</v>
      </c>
      <c r="C146" s="50"/>
      <c r="D146" s="12">
        <v>137</v>
      </c>
      <c r="E146" s="39" t="s">
        <v>162</v>
      </c>
      <c r="F146" s="14"/>
    </row>
    <row r="147" spans="1:6" ht="15">
      <c r="A147" s="64"/>
      <c r="B147" s="51"/>
      <c r="C147" s="50"/>
      <c r="D147" s="12">
        <v>138</v>
      </c>
      <c r="E147" s="39"/>
      <c r="F147" s="14"/>
    </row>
    <row r="148" spans="1:6" ht="15.75">
      <c r="A148" s="15" t="s">
        <v>163</v>
      </c>
      <c r="B148" s="74"/>
      <c r="C148" s="38"/>
      <c r="D148" s="12">
        <v>139</v>
      </c>
      <c r="E148" s="58" t="s">
        <v>164</v>
      </c>
      <c r="F148" s="14"/>
    </row>
    <row r="149" spans="1:6" ht="15.75">
      <c r="A149" s="47" t="s">
        <v>165</v>
      </c>
      <c r="B149" s="44"/>
      <c r="C149" s="44"/>
      <c r="D149" s="12">
        <v>140</v>
      </c>
      <c r="E149" s="58" t="s">
        <v>24</v>
      </c>
      <c r="F149" s="14"/>
    </row>
    <row r="150" spans="1:6" ht="15">
      <c r="A150" s="16" t="s">
        <v>52</v>
      </c>
      <c r="B150" s="48"/>
      <c r="C150" s="48"/>
      <c r="D150" s="12">
        <v>141</v>
      </c>
      <c r="E150" s="58" t="s">
        <v>166</v>
      </c>
      <c r="F150" s="14"/>
    </row>
    <row r="151" spans="1:6" ht="15">
      <c r="A151" s="25" t="s">
        <v>53</v>
      </c>
      <c r="B151" s="48"/>
      <c r="C151" s="48"/>
      <c r="D151" s="12">
        <v>142</v>
      </c>
      <c r="E151" s="58" t="s">
        <v>167</v>
      </c>
      <c r="F151" s="14"/>
    </row>
    <row r="152" spans="1:6" ht="15.75">
      <c r="A152" s="28" t="s">
        <v>168</v>
      </c>
      <c r="B152" s="44"/>
      <c r="C152" s="71"/>
      <c r="D152" s="12">
        <v>143</v>
      </c>
      <c r="E152" s="27">
        <v>70</v>
      </c>
      <c r="F152" s="14"/>
    </row>
    <row r="153" spans="1:6" ht="15">
      <c r="A153" s="26" t="s">
        <v>169</v>
      </c>
      <c r="B153" s="31"/>
      <c r="C153" s="44"/>
      <c r="D153" s="12">
        <v>144</v>
      </c>
      <c r="E153" s="27">
        <v>71</v>
      </c>
      <c r="F153" s="14"/>
    </row>
    <row r="154" spans="1:6" ht="15">
      <c r="A154" s="29"/>
      <c r="B154" s="24" t="s">
        <v>170</v>
      </c>
      <c r="C154" s="44"/>
      <c r="D154" s="12">
        <v>145</v>
      </c>
      <c r="E154" s="27" t="s">
        <v>30</v>
      </c>
      <c r="F154" s="14"/>
    </row>
    <row r="155" spans="1:6" ht="15">
      <c r="A155" s="29"/>
      <c r="B155" s="24"/>
      <c r="C155" s="33" t="s">
        <v>31</v>
      </c>
      <c r="D155" s="12">
        <v>146</v>
      </c>
      <c r="E155" s="34" t="s">
        <v>32</v>
      </c>
      <c r="F155" s="14"/>
    </row>
    <row r="156" spans="1:6" ht="15">
      <c r="A156" s="29"/>
      <c r="B156" s="24"/>
      <c r="C156" s="35" t="s">
        <v>33</v>
      </c>
      <c r="D156" s="12">
        <v>147</v>
      </c>
      <c r="E156" s="34" t="s">
        <v>34</v>
      </c>
      <c r="F156" s="14"/>
    </row>
    <row r="157" spans="1:6" ht="15">
      <c r="A157" s="29"/>
      <c r="B157" s="24"/>
      <c r="C157" s="36" t="s">
        <v>35</v>
      </c>
      <c r="D157" s="12">
        <v>148</v>
      </c>
      <c r="E157" s="34" t="s">
        <v>36</v>
      </c>
      <c r="F157" s="14"/>
    </row>
    <row r="158" spans="1:6" ht="15">
      <c r="A158" s="29"/>
      <c r="B158" s="24"/>
      <c r="C158" s="36" t="s">
        <v>37</v>
      </c>
      <c r="D158" s="12">
        <v>149</v>
      </c>
      <c r="E158" s="37" t="s">
        <v>38</v>
      </c>
      <c r="F158" s="14"/>
    </row>
    <row r="159" spans="1:6" ht="14.25">
      <c r="A159" s="49" t="s">
        <v>57</v>
      </c>
      <c r="B159" s="49"/>
      <c r="C159" s="49"/>
      <c r="D159" s="12">
        <v>150</v>
      </c>
      <c r="E159" s="58"/>
      <c r="F159" s="14"/>
    </row>
    <row r="160" spans="1:6" ht="14.25">
      <c r="A160" s="59"/>
      <c r="B160" s="51" t="s">
        <v>171</v>
      </c>
      <c r="C160" s="51"/>
      <c r="D160" s="12">
        <v>151</v>
      </c>
      <c r="E160" s="39" t="s">
        <v>172</v>
      </c>
      <c r="F160" s="14"/>
    </row>
    <row r="161" spans="1:6" ht="14.25">
      <c r="A161" s="59"/>
      <c r="B161" s="38" t="s">
        <v>173</v>
      </c>
      <c r="C161" s="51"/>
      <c r="D161" s="12">
        <v>152</v>
      </c>
      <c r="E161" s="39" t="s">
        <v>174</v>
      </c>
      <c r="F161" s="14"/>
    </row>
    <row r="162" spans="1:6" ht="14.25">
      <c r="A162" s="59"/>
      <c r="B162" s="38"/>
      <c r="C162" s="51" t="s">
        <v>175</v>
      </c>
      <c r="D162" s="12">
        <v>153</v>
      </c>
      <c r="E162" s="39" t="s">
        <v>176</v>
      </c>
      <c r="F162" s="14"/>
    </row>
    <row r="163" spans="1:6" ht="14.25">
      <c r="A163" s="64"/>
      <c r="B163" s="38" t="s">
        <v>177</v>
      </c>
      <c r="C163" s="38"/>
      <c r="D163" s="12">
        <v>154</v>
      </c>
      <c r="E163" s="39" t="s">
        <v>178</v>
      </c>
      <c r="F163" s="14"/>
    </row>
    <row r="164" spans="1:6" ht="14.25">
      <c r="A164" s="64"/>
      <c r="B164" s="38" t="s">
        <v>179</v>
      </c>
      <c r="C164" s="38"/>
      <c r="D164" s="12">
        <v>155</v>
      </c>
      <c r="E164" s="39" t="s">
        <v>180</v>
      </c>
      <c r="F164" s="14"/>
    </row>
    <row r="165" spans="1:6" ht="14.25">
      <c r="A165" s="64"/>
      <c r="B165" s="38" t="s">
        <v>181</v>
      </c>
      <c r="C165" s="64"/>
      <c r="D165" s="12">
        <v>156</v>
      </c>
      <c r="E165" s="39" t="s">
        <v>182</v>
      </c>
      <c r="F165" s="14"/>
    </row>
    <row r="166" spans="1:6" ht="14.25">
      <c r="A166" s="64"/>
      <c r="B166" s="38"/>
      <c r="C166" s="51" t="s">
        <v>183</v>
      </c>
      <c r="D166" s="12">
        <v>157</v>
      </c>
      <c r="E166" s="39" t="s">
        <v>184</v>
      </c>
      <c r="F166" s="14"/>
    </row>
    <row r="167" spans="1:6" ht="14.25">
      <c r="A167" s="64"/>
      <c r="B167" s="38"/>
      <c r="C167" s="51" t="s">
        <v>185</v>
      </c>
      <c r="D167" s="12">
        <v>158</v>
      </c>
      <c r="E167" s="39" t="s">
        <v>186</v>
      </c>
      <c r="F167" s="14"/>
    </row>
    <row r="168" spans="1:6" ht="14.25">
      <c r="A168" s="64"/>
      <c r="B168" s="51" t="s">
        <v>187</v>
      </c>
      <c r="C168" s="38"/>
      <c r="D168" s="12">
        <v>159</v>
      </c>
      <c r="E168" s="39" t="s">
        <v>188</v>
      </c>
      <c r="F168" s="14"/>
    </row>
    <row r="169" spans="1:6" ht="15">
      <c r="A169" s="64"/>
      <c r="B169" s="51"/>
      <c r="C169" s="50"/>
      <c r="D169" s="12">
        <v>160</v>
      </c>
      <c r="E169" s="39"/>
      <c r="F169" s="14"/>
    </row>
    <row r="170" spans="1:6" ht="15.75">
      <c r="A170" s="15" t="s">
        <v>189</v>
      </c>
      <c r="B170" s="75"/>
      <c r="C170" s="50"/>
      <c r="D170" s="12">
        <v>161</v>
      </c>
      <c r="E170" s="39" t="s">
        <v>190</v>
      </c>
      <c r="F170" s="82">
        <f>F182+F184+F187+F188+F189</f>
        <v>1000</v>
      </c>
    </row>
    <row r="171" spans="1:6" ht="15.75">
      <c r="A171" s="47" t="s">
        <v>191</v>
      </c>
      <c r="B171" s="44"/>
      <c r="C171" s="44"/>
      <c r="D171" s="12">
        <v>162</v>
      </c>
      <c r="E171" s="70" t="s">
        <v>24</v>
      </c>
      <c r="F171" s="14"/>
    </row>
    <row r="172" spans="1:6" ht="15">
      <c r="A172" s="16" t="s">
        <v>52</v>
      </c>
      <c r="B172" s="48"/>
      <c r="C172" s="48"/>
      <c r="D172" s="12">
        <v>163</v>
      </c>
      <c r="E172" s="70">
        <v>10</v>
      </c>
      <c r="F172" s="14"/>
    </row>
    <row r="173" spans="1:6" ht="15">
      <c r="A173" s="25" t="s">
        <v>53</v>
      </c>
      <c r="B173" s="48"/>
      <c r="C173" s="48"/>
      <c r="D173" s="12">
        <v>164</v>
      </c>
      <c r="E173" s="39">
        <v>20</v>
      </c>
      <c r="F173" s="14"/>
    </row>
    <row r="174" spans="1:6" ht="15.75">
      <c r="A174" s="28" t="s">
        <v>192</v>
      </c>
      <c r="B174" s="44"/>
      <c r="C174" s="71"/>
      <c r="D174" s="12">
        <v>165</v>
      </c>
      <c r="E174" s="39">
        <v>70</v>
      </c>
      <c r="F174" s="82">
        <f>F175</f>
        <v>1000</v>
      </c>
    </row>
    <row r="175" spans="1:6" ht="15">
      <c r="A175" s="26" t="s">
        <v>193</v>
      </c>
      <c r="B175" s="31"/>
      <c r="C175" s="44"/>
      <c r="D175" s="12">
        <v>166</v>
      </c>
      <c r="E175" s="39">
        <v>71</v>
      </c>
      <c r="F175" s="82">
        <f>F176</f>
        <v>1000</v>
      </c>
    </row>
    <row r="176" spans="1:6" ht="15">
      <c r="A176" s="29"/>
      <c r="B176" s="24" t="s">
        <v>194</v>
      </c>
      <c r="C176" s="44"/>
      <c r="D176" s="12">
        <v>167</v>
      </c>
      <c r="E176" s="39" t="s">
        <v>30</v>
      </c>
      <c r="F176" s="82">
        <f>SUM(F177:F180)</f>
        <v>1000</v>
      </c>
    </row>
    <row r="177" spans="1:6" ht="15">
      <c r="A177" s="29"/>
      <c r="B177" s="24"/>
      <c r="C177" s="33" t="s">
        <v>31</v>
      </c>
      <c r="D177" s="12">
        <v>168</v>
      </c>
      <c r="E177" s="34" t="s">
        <v>32</v>
      </c>
      <c r="F177" s="82">
        <f>'[1]C70,11'!F240</f>
        <v>0</v>
      </c>
    </row>
    <row r="178" spans="1:6" ht="15">
      <c r="A178" s="29"/>
      <c r="B178" s="24"/>
      <c r="C178" s="35" t="s">
        <v>33</v>
      </c>
      <c r="D178" s="12">
        <v>169</v>
      </c>
      <c r="E178" s="34" t="s">
        <v>34</v>
      </c>
      <c r="F178" s="82">
        <f>'[1]C70,11'!F241</f>
        <v>0</v>
      </c>
    </row>
    <row r="179" spans="1:6" ht="15">
      <c r="A179" s="29"/>
      <c r="B179" s="24"/>
      <c r="C179" s="36" t="s">
        <v>35</v>
      </c>
      <c r="D179" s="12">
        <v>170</v>
      </c>
      <c r="E179" s="34" t="s">
        <v>36</v>
      </c>
      <c r="F179" s="82">
        <f>'[1]C70,11'!F242</f>
        <v>0</v>
      </c>
    </row>
    <row r="180" spans="1:6" ht="15">
      <c r="A180" s="29"/>
      <c r="B180" s="24"/>
      <c r="C180" s="36" t="s">
        <v>37</v>
      </c>
      <c r="D180" s="12">
        <v>171</v>
      </c>
      <c r="E180" s="37" t="s">
        <v>38</v>
      </c>
      <c r="F180" s="82">
        <v>1000</v>
      </c>
    </row>
    <row r="181" spans="1:6" ht="14.25">
      <c r="A181" s="49" t="s">
        <v>57</v>
      </c>
      <c r="B181" s="49"/>
      <c r="C181" s="49"/>
      <c r="D181" s="12">
        <v>172</v>
      </c>
      <c r="E181" s="39"/>
      <c r="F181" s="14"/>
    </row>
    <row r="182" spans="1:6" ht="15">
      <c r="A182" s="64"/>
      <c r="B182" s="51" t="s">
        <v>195</v>
      </c>
      <c r="C182" s="50"/>
      <c r="D182" s="12">
        <v>173</v>
      </c>
      <c r="E182" s="39" t="s">
        <v>196</v>
      </c>
      <c r="F182" s="82">
        <f>F183</f>
        <v>800</v>
      </c>
    </row>
    <row r="183" spans="1:6" ht="14.25">
      <c r="A183" s="64"/>
      <c r="B183" s="51"/>
      <c r="C183" s="64" t="s">
        <v>197</v>
      </c>
      <c r="D183" s="12">
        <v>174</v>
      </c>
      <c r="E183" s="39" t="s">
        <v>198</v>
      </c>
      <c r="F183" s="82">
        <v>800</v>
      </c>
    </row>
    <row r="184" spans="1:6" ht="14.25">
      <c r="A184" s="64"/>
      <c r="B184" s="38" t="s">
        <v>199</v>
      </c>
      <c r="C184" s="38"/>
      <c r="D184" s="12">
        <v>175</v>
      </c>
      <c r="E184" s="39" t="s">
        <v>200</v>
      </c>
      <c r="F184" s="14"/>
    </row>
    <row r="185" spans="1:6" ht="14.25">
      <c r="A185" s="64"/>
      <c r="B185" s="38"/>
      <c r="C185" s="54" t="s">
        <v>201</v>
      </c>
      <c r="D185" s="12">
        <v>176</v>
      </c>
      <c r="E185" s="39" t="s">
        <v>202</v>
      </c>
      <c r="F185" s="14"/>
    </row>
    <row r="186" spans="1:6" ht="14.25">
      <c r="A186" s="64"/>
      <c r="B186" s="38"/>
      <c r="C186" s="54" t="s">
        <v>203</v>
      </c>
      <c r="D186" s="12">
        <v>177</v>
      </c>
      <c r="E186" s="39" t="s">
        <v>204</v>
      </c>
      <c r="F186" s="14"/>
    </row>
    <row r="187" spans="1:6" ht="14.25">
      <c r="A187" s="64"/>
      <c r="B187" s="51" t="s">
        <v>205</v>
      </c>
      <c r="C187" s="51"/>
      <c r="D187" s="12">
        <v>178</v>
      </c>
      <c r="E187" s="39" t="s">
        <v>206</v>
      </c>
      <c r="F187" s="14"/>
    </row>
    <row r="188" spans="1:6" ht="14.25">
      <c r="A188" s="64"/>
      <c r="B188" s="51" t="s">
        <v>207</v>
      </c>
      <c r="C188" s="51"/>
      <c r="D188" s="12">
        <v>179</v>
      </c>
      <c r="E188" s="39" t="s">
        <v>208</v>
      </c>
      <c r="F188" s="82"/>
    </row>
    <row r="189" spans="1:6" ht="15">
      <c r="A189" s="64"/>
      <c r="B189" s="51" t="s">
        <v>209</v>
      </c>
      <c r="C189" s="50"/>
      <c r="D189" s="12">
        <v>180</v>
      </c>
      <c r="E189" s="39" t="s">
        <v>210</v>
      </c>
      <c r="F189" s="14">
        <v>200</v>
      </c>
    </row>
    <row r="190" spans="1:6" ht="15">
      <c r="A190" s="64"/>
      <c r="B190" s="51"/>
      <c r="C190" s="50"/>
      <c r="D190" s="12">
        <v>181</v>
      </c>
      <c r="E190" s="39"/>
      <c r="F190" s="14"/>
    </row>
    <row r="191" spans="1:6" ht="15.75">
      <c r="A191" s="15" t="s">
        <v>211</v>
      </c>
      <c r="B191" s="76"/>
      <c r="C191" s="77"/>
      <c r="D191" s="12">
        <v>182</v>
      </c>
      <c r="E191" s="39" t="s">
        <v>212</v>
      </c>
      <c r="F191" s="14"/>
    </row>
    <row r="192" spans="1:6" ht="15.75">
      <c r="A192" s="47" t="s">
        <v>213</v>
      </c>
      <c r="B192" s="44"/>
      <c r="C192" s="44"/>
      <c r="D192" s="12">
        <v>183</v>
      </c>
      <c r="E192" s="70" t="s">
        <v>24</v>
      </c>
      <c r="F192" s="14"/>
    </row>
    <row r="193" spans="1:6" ht="15">
      <c r="A193" s="16" t="s">
        <v>52</v>
      </c>
      <c r="B193" s="48"/>
      <c r="C193" s="48"/>
      <c r="D193" s="12">
        <v>184</v>
      </c>
      <c r="E193" s="70">
        <v>10</v>
      </c>
      <c r="F193" s="14"/>
    </row>
    <row r="194" spans="1:6" ht="15">
      <c r="A194" s="25" t="s">
        <v>53</v>
      </c>
      <c r="B194" s="48"/>
      <c r="C194" s="48"/>
      <c r="D194" s="12">
        <v>185</v>
      </c>
      <c r="E194" s="39">
        <v>20</v>
      </c>
      <c r="F194" s="14"/>
    </row>
    <row r="195" spans="1:6" ht="15.75">
      <c r="A195" s="28" t="s">
        <v>214</v>
      </c>
      <c r="B195" s="44"/>
      <c r="C195" s="71"/>
      <c r="D195" s="12">
        <v>186</v>
      </c>
      <c r="E195" s="39">
        <v>70</v>
      </c>
      <c r="F195" s="14"/>
    </row>
    <row r="196" spans="1:6" ht="15">
      <c r="A196" s="26" t="s">
        <v>215</v>
      </c>
      <c r="B196" s="31"/>
      <c r="C196" s="44"/>
      <c r="D196" s="12">
        <v>187</v>
      </c>
      <c r="E196" s="39">
        <v>71</v>
      </c>
      <c r="F196" s="14"/>
    </row>
    <row r="197" spans="1:6" ht="15">
      <c r="A197" s="29"/>
      <c r="B197" s="24" t="s">
        <v>216</v>
      </c>
      <c r="C197" s="44"/>
      <c r="D197" s="12">
        <v>188</v>
      </c>
      <c r="E197" s="39" t="s">
        <v>30</v>
      </c>
      <c r="F197" s="14"/>
    </row>
    <row r="198" spans="1:6" ht="15">
      <c r="A198" s="29"/>
      <c r="B198" s="24"/>
      <c r="C198" s="33" t="s">
        <v>31</v>
      </c>
      <c r="D198" s="12">
        <v>189</v>
      </c>
      <c r="E198" s="34" t="s">
        <v>32</v>
      </c>
      <c r="F198" s="14"/>
    </row>
    <row r="199" spans="1:6" ht="15">
      <c r="A199" s="29"/>
      <c r="B199" s="24"/>
      <c r="C199" s="35" t="s">
        <v>33</v>
      </c>
      <c r="D199" s="12">
        <v>190</v>
      </c>
      <c r="E199" s="34" t="s">
        <v>34</v>
      </c>
      <c r="F199" s="14"/>
    </row>
    <row r="200" spans="1:6" ht="15">
      <c r="A200" s="29"/>
      <c r="B200" s="24"/>
      <c r="C200" s="36" t="s">
        <v>35</v>
      </c>
      <c r="D200" s="12">
        <v>191</v>
      </c>
      <c r="E200" s="34" t="s">
        <v>36</v>
      </c>
      <c r="F200" s="14"/>
    </row>
    <row r="201" spans="1:6" ht="15">
      <c r="A201" s="29"/>
      <c r="B201" s="24"/>
      <c r="C201" s="36" t="s">
        <v>37</v>
      </c>
      <c r="D201" s="12">
        <v>192</v>
      </c>
      <c r="E201" s="37" t="s">
        <v>38</v>
      </c>
      <c r="F201" s="14"/>
    </row>
    <row r="202" spans="1:6" ht="14.25">
      <c r="A202" s="49" t="s">
        <v>57</v>
      </c>
      <c r="B202" s="49"/>
      <c r="C202" s="49"/>
      <c r="D202" s="12">
        <v>193</v>
      </c>
      <c r="E202" s="39"/>
      <c r="F202" s="14"/>
    </row>
    <row r="203" spans="1:6" ht="14.25">
      <c r="A203" s="64"/>
      <c r="B203" s="51" t="s">
        <v>217</v>
      </c>
      <c r="C203" s="51"/>
      <c r="D203" s="12">
        <v>194</v>
      </c>
      <c r="E203" s="39" t="s">
        <v>218</v>
      </c>
      <c r="F203" s="14"/>
    </row>
    <row r="204" spans="1:6" ht="14.25">
      <c r="A204" s="64"/>
      <c r="B204" s="51"/>
      <c r="C204" s="54" t="s">
        <v>219</v>
      </c>
      <c r="D204" s="12">
        <v>195</v>
      </c>
      <c r="E204" s="39" t="s">
        <v>220</v>
      </c>
      <c r="F204" s="14"/>
    </row>
    <row r="205" spans="1:6" ht="14.25">
      <c r="A205" s="64"/>
      <c r="B205" s="51"/>
      <c r="C205" s="54" t="s">
        <v>221</v>
      </c>
      <c r="D205" s="12">
        <v>196</v>
      </c>
      <c r="E205" s="39" t="s">
        <v>222</v>
      </c>
      <c r="F205" s="14"/>
    </row>
    <row r="206" spans="1:6" ht="14.25">
      <c r="A206" s="64"/>
      <c r="B206" s="51" t="s">
        <v>223</v>
      </c>
      <c r="C206" s="51"/>
      <c r="D206" s="12">
        <v>197</v>
      </c>
      <c r="E206" s="39" t="s">
        <v>224</v>
      </c>
      <c r="F206" s="14"/>
    </row>
    <row r="207" spans="1:6" ht="12.75">
      <c r="A207" s="14"/>
      <c r="B207" s="14"/>
      <c r="C207" s="55"/>
      <c r="D207" s="12">
        <v>198</v>
      </c>
      <c r="E207" s="13"/>
      <c r="F207" s="14"/>
    </row>
    <row r="208" spans="1:6" ht="15.75">
      <c r="A208" s="15" t="s">
        <v>225</v>
      </c>
      <c r="B208" s="75"/>
      <c r="C208" s="38"/>
      <c r="D208" s="12">
        <v>199</v>
      </c>
      <c r="E208" s="39" t="s">
        <v>226</v>
      </c>
      <c r="F208" s="14"/>
    </row>
    <row r="209" spans="1:6" ht="15.75">
      <c r="A209" s="47" t="s">
        <v>227</v>
      </c>
      <c r="B209" s="44"/>
      <c r="C209" s="44"/>
      <c r="D209" s="12">
        <v>200</v>
      </c>
      <c r="E209" s="70" t="s">
        <v>24</v>
      </c>
      <c r="F209" s="14"/>
    </row>
    <row r="210" spans="1:6" ht="15">
      <c r="A210" s="16" t="s">
        <v>52</v>
      </c>
      <c r="B210" s="48"/>
      <c r="C210" s="48"/>
      <c r="D210" s="12">
        <v>201</v>
      </c>
      <c r="E210" s="70">
        <v>10</v>
      </c>
      <c r="F210" s="14"/>
    </row>
    <row r="211" spans="1:6" ht="15">
      <c r="A211" s="25" t="s">
        <v>53</v>
      </c>
      <c r="B211" s="48"/>
      <c r="C211" s="48"/>
      <c r="D211" s="12">
        <v>202</v>
      </c>
      <c r="E211" s="39">
        <v>20</v>
      </c>
      <c r="F211" s="14"/>
    </row>
    <row r="212" spans="1:6" ht="15.75">
      <c r="A212" s="28" t="s">
        <v>228</v>
      </c>
      <c r="B212" s="44"/>
      <c r="C212" s="71"/>
      <c r="D212" s="12">
        <v>203</v>
      </c>
      <c r="E212" s="39">
        <v>70</v>
      </c>
      <c r="F212" s="14"/>
    </row>
    <row r="213" spans="1:6" ht="15">
      <c r="A213" s="26" t="s">
        <v>229</v>
      </c>
      <c r="B213" s="31"/>
      <c r="C213" s="44"/>
      <c r="D213" s="12">
        <v>204</v>
      </c>
      <c r="E213" s="39">
        <v>71</v>
      </c>
      <c r="F213" s="14"/>
    </row>
    <row r="214" spans="1:6" ht="15">
      <c r="A214" s="29"/>
      <c r="B214" s="24" t="s">
        <v>230</v>
      </c>
      <c r="C214" s="44"/>
      <c r="D214" s="12">
        <v>205</v>
      </c>
      <c r="E214" s="39" t="s">
        <v>30</v>
      </c>
      <c r="F214" s="14"/>
    </row>
    <row r="215" spans="1:6" ht="15">
      <c r="A215" s="29"/>
      <c r="B215" s="24"/>
      <c r="C215" s="33" t="s">
        <v>31</v>
      </c>
      <c r="D215" s="12">
        <v>206</v>
      </c>
      <c r="E215" s="34" t="s">
        <v>32</v>
      </c>
      <c r="F215" s="14"/>
    </row>
    <row r="216" spans="1:6" ht="15">
      <c r="A216" s="29"/>
      <c r="B216" s="24"/>
      <c r="C216" s="35" t="s">
        <v>33</v>
      </c>
      <c r="D216" s="12">
        <v>207</v>
      </c>
      <c r="E216" s="34" t="s">
        <v>34</v>
      </c>
      <c r="F216" s="14"/>
    </row>
    <row r="217" spans="1:6" ht="15">
      <c r="A217" s="29"/>
      <c r="B217" s="24"/>
      <c r="C217" s="36" t="s">
        <v>35</v>
      </c>
      <c r="D217" s="12">
        <v>208</v>
      </c>
      <c r="E217" s="34" t="s">
        <v>36</v>
      </c>
      <c r="F217" s="14"/>
    </row>
    <row r="218" spans="1:6" ht="15">
      <c r="A218" s="29"/>
      <c r="B218" s="24"/>
      <c r="C218" s="36" t="s">
        <v>37</v>
      </c>
      <c r="D218" s="12">
        <v>209</v>
      </c>
      <c r="E218" s="37" t="s">
        <v>38</v>
      </c>
      <c r="F218" s="14"/>
    </row>
    <row r="219" spans="1:6" ht="14.25">
      <c r="A219" s="49" t="s">
        <v>57</v>
      </c>
      <c r="B219" s="49"/>
      <c r="C219" s="49"/>
      <c r="D219" s="12">
        <v>210</v>
      </c>
      <c r="E219" s="39"/>
      <c r="F219" s="14"/>
    </row>
    <row r="220" spans="1:6" ht="14.25">
      <c r="A220" s="64"/>
      <c r="B220" s="51" t="s">
        <v>231</v>
      </c>
      <c r="C220" s="38"/>
      <c r="D220" s="12">
        <v>211</v>
      </c>
      <c r="E220" s="39" t="s">
        <v>232</v>
      </c>
      <c r="F220" s="14"/>
    </row>
    <row r="221" spans="1:6" ht="14.25">
      <c r="A221" s="64"/>
      <c r="B221" s="75"/>
      <c r="C221" s="54" t="s">
        <v>233</v>
      </c>
      <c r="D221" s="12">
        <v>212</v>
      </c>
      <c r="E221" s="39" t="s">
        <v>234</v>
      </c>
      <c r="F221" s="14"/>
    </row>
    <row r="222" spans="1:6" ht="14.25">
      <c r="A222" s="64"/>
      <c r="B222" s="75"/>
      <c r="C222" s="54" t="s">
        <v>235</v>
      </c>
      <c r="D222" s="12">
        <v>213</v>
      </c>
      <c r="E222" s="39" t="s">
        <v>236</v>
      </c>
      <c r="F222" s="14"/>
    </row>
    <row r="223" spans="1:6" ht="14.25">
      <c r="A223" s="64"/>
      <c r="B223" s="75"/>
      <c r="C223" s="54"/>
      <c r="D223" s="12">
        <v>214</v>
      </c>
      <c r="E223" s="39"/>
      <c r="F223" s="14"/>
    </row>
    <row r="224" spans="1:6" ht="15.75">
      <c r="A224" s="78" t="s">
        <v>237</v>
      </c>
      <c r="B224" s="76"/>
      <c r="C224" s="77"/>
      <c r="D224" s="12">
        <v>215</v>
      </c>
      <c r="E224" s="58" t="s">
        <v>238</v>
      </c>
      <c r="F224" s="14"/>
    </row>
    <row r="225" spans="1:6" ht="15.75">
      <c r="A225" s="47" t="s">
        <v>239</v>
      </c>
      <c r="B225" s="44"/>
      <c r="C225" s="44"/>
      <c r="D225" s="12">
        <v>216</v>
      </c>
      <c r="E225" s="58" t="s">
        <v>24</v>
      </c>
      <c r="F225" s="14"/>
    </row>
    <row r="226" spans="1:6" ht="15">
      <c r="A226" s="16" t="s">
        <v>52</v>
      </c>
      <c r="B226" s="48"/>
      <c r="C226" s="48"/>
      <c r="D226" s="12">
        <v>217</v>
      </c>
      <c r="E226" s="58" t="s">
        <v>166</v>
      </c>
      <c r="F226" s="14"/>
    </row>
    <row r="227" spans="1:6" ht="15">
      <c r="A227" s="25" t="s">
        <v>53</v>
      </c>
      <c r="B227" s="48"/>
      <c r="C227" s="48"/>
      <c r="D227" s="12">
        <v>218</v>
      </c>
      <c r="E227" s="58" t="s">
        <v>167</v>
      </c>
      <c r="F227" s="14"/>
    </row>
    <row r="228" spans="1:6" ht="15.75">
      <c r="A228" s="28" t="s">
        <v>240</v>
      </c>
      <c r="B228" s="44"/>
      <c r="C228" s="71"/>
      <c r="D228" s="12">
        <v>219</v>
      </c>
      <c r="E228" s="27">
        <v>70</v>
      </c>
      <c r="F228" s="14"/>
    </row>
    <row r="229" spans="1:6" ht="15">
      <c r="A229" s="26" t="s">
        <v>241</v>
      </c>
      <c r="B229" s="31"/>
      <c r="C229" s="44"/>
      <c r="D229" s="12">
        <v>220</v>
      </c>
      <c r="E229" s="27">
        <v>71</v>
      </c>
      <c r="F229" s="14"/>
    </row>
    <row r="230" spans="1:6" ht="15">
      <c r="A230" s="29"/>
      <c r="B230" s="24" t="s">
        <v>242</v>
      </c>
      <c r="C230" s="44"/>
      <c r="D230" s="12">
        <v>221</v>
      </c>
      <c r="E230" s="27" t="s">
        <v>30</v>
      </c>
      <c r="F230" s="14"/>
    </row>
    <row r="231" spans="1:6" ht="15">
      <c r="A231" s="29"/>
      <c r="B231" s="24"/>
      <c r="C231" s="33" t="s">
        <v>31</v>
      </c>
      <c r="D231" s="12">
        <v>222</v>
      </c>
      <c r="E231" s="34" t="s">
        <v>32</v>
      </c>
      <c r="F231" s="14"/>
    </row>
    <row r="232" spans="1:6" ht="15">
      <c r="A232" s="29"/>
      <c r="B232" s="24"/>
      <c r="C232" s="35" t="s">
        <v>33</v>
      </c>
      <c r="D232" s="12">
        <v>223</v>
      </c>
      <c r="E232" s="34" t="s">
        <v>34</v>
      </c>
      <c r="F232" s="14"/>
    </row>
    <row r="233" spans="1:6" ht="15">
      <c r="A233" s="29"/>
      <c r="B233" s="24"/>
      <c r="C233" s="36" t="s">
        <v>35</v>
      </c>
      <c r="D233" s="12">
        <v>224</v>
      </c>
      <c r="E233" s="34" t="s">
        <v>36</v>
      </c>
      <c r="F233" s="14"/>
    </row>
    <row r="234" spans="1:6" ht="15">
      <c r="A234" s="29"/>
      <c r="B234" s="24"/>
      <c r="C234" s="36" t="s">
        <v>37</v>
      </c>
      <c r="D234" s="12">
        <v>225</v>
      </c>
      <c r="E234" s="37" t="s">
        <v>38</v>
      </c>
      <c r="F234" s="14"/>
    </row>
    <row r="235" spans="1:6" ht="14.25">
      <c r="A235" s="49" t="s">
        <v>57</v>
      </c>
      <c r="B235" s="49"/>
      <c r="C235" s="49"/>
      <c r="D235" s="12">
        <v>226</v>
      </c>
      <c r="E235" s="58"/>
      <c r="F235" s="14"/>
    </row>
    <row r="236" spans="1:6" ht="14.25">
      <c r="A236" s="64"/>
      <c r="B236" s="38" t="s">
        <v>243</v>
      </c>
      <c r="C236" s="77"/>
      <c r="D236" s="12">
        <v>227</v>
      </c>
      <c r="E236" s="58" t="s">
        <v>244</v>
      </c>
      <c r="F236" s="14"/>
    </row>
    <row r="237" spans="1:6" ht="14.25">
      <c r="A237" s="64"/>
      <c r="B237" s="38"/>
      <c r="C237" s="38" t="s">
        <v>245</v>
      </c>
      <c r="D237" s="12">
        <v>228</v>
      </c>
      <c r="E237" s="79" t="s">
        <v>246</v>
      </c>
      <c r="F237" s="14"/>
    </row>
    <row r="238" spans="1:6" ht="14.25">
      <c r="A238" s="80"/>
      <c r="B238" s="80"/>
      <c r="C238" s="80"/>
      <c r="D238" s="12">
        <v>229</v>
      </c>
      <c r="E238" s="39"/>
      <c r="F238" s="14"/>
    </row>
    <row r="239" spans="1:6" ht="15.75">
      <c r="A239" s="15" t="s">
        <v>253</v>
      </c>
      <c r="B239" s="76"/>
      <c r="C239" s="77"/>
      <c r="D239" s="12">
        <v>230</v>
      </c>
      <c r="E239" s="88" t="s">
        <v>265</v>
      </c>
      <c r="F239" s="82">
        <f>F240</f>
        <v>800</v>
      </c>
    </row>
    <row r="240" spans="1:6" ht="15.75">
      <c r="A240" s="47" t="s">
        <v>254</v>
      </c>
      <c r="B240" s="44"/>
      <c r="C240" s="44"/>
      <c r="D240" s="12">
        <v>231</v>
      </c>
      <c r="E240" s="88" t="s">
        <v>24</v>
      </c>
      <c r="F240" s="82">
        <f>F241</f>
        <v>800</v>
      </c>
    </row>
    <row r="241" spans="1:6" ht="15">
      <c r="A241" s="16" t="s">
        <v>52</v>
      </c>
      <c r="B241" s="48"/>
      <c r="C241" s="48"/>
      <c r="D241" s="12">
        <v>232</v>
      </c>
      <c r="E241" s="88" t="s">
        <v>166</v>
      </c>
      <c r="F241" s="82">
        <f>F242</f>
        <v>800</v>
      </c>
    </row>
    <row r="242" spans="1:6" ht="15">
      <c r="A242" s="25" t="s">
        <v>53</v>
      </c>
      <c r="B242" s="48"/>
      <c r="C242" s="48"/>
      <c r="D242" s="12">
        <v>233</v>
      </c>
      <c r="E242" s="88" t="s">
        <v>167</v>
      </c>
      <c r="F242" s="82">
        <v>800</v>
      </c>
    </row>
    <row r="243" spans="1:6" ht="15.75">
      <c r="A243" s="28" t="s">
        <v>255</v>
      </c>
      <c r="B243" s="44"/>
      <c r="C243" s="71"/>
      <c r="D243" s="12">
        <v>234</v>
      </c>
      <c r="E243" s="83">
        <v>70</v>
      </c>
      <c r="F243" s="82">
        <f>F244</f>
        <v>0</v>
      </c>
    </row>
    <row r="244" spans="1:6" ht="15">
      <c r="A244" s="26" t="s">
        <v>256</v>
      </c>
      <c r="B244" s="31"/>
      <c r="C244" s="44"/>
      <c r="D244" s="12">
        <v>235</v>
      </c>
      <c r="E244" s="83">
        <v>71</v>
      </c>
      <c r="F244" s="82">
        <f>F245</f>
        <v>0</v>
      </c>
    </row>
    <row r="245" spans="1:6" ht="15">
      <c r="A245" s="29"/>
      <c r="B245" s="24" t="s">
        <v>257</v>
      </c>
      <c r="C245" s="44"/>
      <c r="D245" s="12">
        <v>236</v>
      </c>
      <c r="E245" s="83" t="s">
        <v>30</v>
      </c>
      <c r="F245" s="82">
        <f>SUM(F246:F249)</f>
        <v>0</v>
      </c>
    </row>
    <row r="246" spans="1:6" ht="15">
      <c r="A246" s="29"/>
      <c r="B246" s="24"/>
      <c r="C246" s="33" t="s">
        <v>31</v>
      </c>
      <c r="D246" s="12">
        <v>237</v>
      </c>
      <c r="E246" s="34" t="s">
        <v>32</v>
      </c>
      <c r="F246" s="82">
        <f>'[1]C70,11'!F309</f>
        <v>0</v>
      </c>
    </row>
    <row r="247" spans="1:6" ht="15">
      <c r="A247" s="29"/>
      <c r="B247" s="24"/>
      <c r="C247" s="84" t="s">
        <v>33</v>
      </c>
      <c r="D247" s="12">
        <v>238</v>
      </c>
      <c r="E247" s="34" t="s">
        <v>34</v>
      </c>
      <c r="F247" s="82">
        <f>'[1]C70,11'!F310</f>
        <v>0</v>
      </c>
    </row>
    <row r="248" spans="1:6" ht="15">
      <c r="A248" s="29"/>
      <c r="B248" s="24"/>
      <c r="C248" s="85" t="s">
        <v>35</v>
      </c>
      <c r="D248" s="12">
        <v>239</v>
      </c>
      <c r="E248" s="34" t="s">
        <v>36</v>
      </c>
      <c r="F248" s="82">
        <f>'[1]C70,11'!F311</f>
        <v>0</v>
      </c>
    </row>
    <row r="249" spans="1:8" s="81" customFormat="1" ht="15">
      <c r="A249" s="29"/>
      <c r="B249" s="24"/>
      <c r="C249" s="85" t="s">
        <v>37</v>
      </c>
      <c r="D249" s="12">
        <v>240</v>
      </c>
      <c r="E249" s="37" t="s">
        <v>38</v>
      </c>
      <c r="F249" s="82">
        <v>0</v>
      </c>
      <c r="G249" s="1"/>
      <c r="H249" s="1"/>
    </row>
    <row r="250" spans="1:6" ht="14.25">
      <c r="A250" s="49" t="s">
        <v>57</v>
      </c>
      <c r="B250" s="49"/>
      <c r="C250" s="49"/>
      <c r="D250" s="12">
        <v>241</v>
      </c>
      <c r="E250" s="89"/>
      <c r="F250" s="14"/>
    </row>
    <row r="251" spans="1:6" ht="15">
      <c r="A251" s="49"/>
      <c r="B251" s="51" t="s">
        <v>258</v>
      </c>
      <c r="C251" s="50"/>
      <c r="D251" s="12">
        <v>242</v>
      </c>
      <c r="E251" s="89" t="s">
        <v>266</v>
      </c>
      <c r="F251" s="14"/>
    </row>
    <row r="252" spans="1:6" ht="14.25">
      <c r="A252" s="49"/>
      <c r="B252" s="51"/>
      <c r="C252" s="86" t="s">
        <v>259</v>
      </c>
      <c r="D252" s="12">
        <v>243</v>
      </c>
      <c r="E252" s="90" t="s">
        <v>267</v>
      </c>
      <c r="F252" s="14"/>
    </row>
    <row r="253" spans="1:6" ht="14.25">
      <c r="A253" s="49"/>
      <c r="B253" s="51"/>
      <c r="C253" s="86" t="s">
        <v>260</v>
      </c>
      <c r="D253" s="12">
        <v>244</v>
      </c>
      <c r="E253" s="90" t="s">
        <v>268</v>
      </c>
      <c r="F253" s="14"/>
    </row>
    <row r="254" spans="1:6" ht="14.25">
      <c r="A254" s="49"/>
      <c r="B254" s="51"/>
      <c r="C254" s="87" t="s">
        <v>261</v>
      </c>
      <c r="D254" s="12">
        <v>245</v>
      </c>
      <c r="E254" s="90" t="s">
        <v>269</v>
      </c>
      <c r="F254" s="14">
        <v>800</v>
      </c>
    </row>
    <row r="255" spans="1:6" ht="14.25" hidden="1">
      <c r="A255" s="49"/>
      <c r="B255" s="51" t="s">
        <v>262</v>
      </c>
      <c r="C255" s="51"/>
      <c r="D255" s="12">
        <v>246</v>
      </c>
      <c r="E255" s="89" t="s">
        <v>270</v>
      </c>
      <c r="F255" s="14"/>
    </row>
    <row r="256" spans="1:6" ht="14.25" hidden="1">
      <c r="A256" s="49"/>
      <c r="B256" s="51"/>
      <c r="C256" s="87" t="s">
        <v>263</v>
      </c>
      <c r="D256" s="12">
        <v>247</v>
      </c>
      <c r="E256" s="89" t="s">
        <v>271</v>
      </c>
      <c r="F256" s="14"/>
    </row>
    <row r="257" spans="1:6" ht="14.25" hidden="1">
      <c r="A257" s="49"/>
      <c r="B257" s="51" t="s">
        <v>264</v>
      </c>
      <c r="C257" s="80"/>
      <c r="D257" s="12">
        <v>248</v>
      </c>
      <c r="E257" s="89" t="s">
        <v>272</v>
      </c>
      <c r="F257" s="14"/>
    </row>
    <row r="258" spans="1:6" ht="14.25" hidden="1">
      <c r="A258" s="80"/>
      <c r="B258" s="80"/>
      <c r="C258" s="80"/>
      <c r="D258" s="12">
        <v>249</v>
      </c>
      <c r="E258" s="89"/>
      <c r="F258" s="14"/>
    </row>
    <row r="259" spans="1:6" ht="15">
      <c r="A259" s="42" t="s">
        <v>247</v>
      </c>
      <c r="B259" s="43"/>
      <c r="C259" s="43"/>
      <c r="D259" s="12">
        <v>250</v>
      </c>
      <c r="E259" s="89" t="s">
        <v>44</v>
      </c>
      <c r="F259" s="14"/>
    </row>
    <row r="260" spans="1:6" ht="14.25">
      <c r="A260" s="44" t="s">
        <v>248</v>
      </c>
      <c r="B260" s="44"/>
      <c r="C260" s="44"/>
      <c r="D260" s="12">
        <v>251</v>
      </c>
      <c r="E260" s="89" t="s">
        <v>46</v>
      </c>
      <c r="F260" s="14"/>
    </row>
    <row r="261" spans="1:6" ht="14.25">
      <c r="A261" s="44" t="s">
        <v>249</v>
      </c>
      <c r="B261" s="44"/>
      <c r="C261" s="44"/>
      <c r="D261" s="12">
        <v>252</v>
      </c>
      <c r="E261" s="89" t="s">
        <v>48</v>
      </c>
      <c r="F261" s="14"/>
    </row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</sheetData>
  <sheetProtection/>
  <mergeCells count="8">
    <mergeCell ref="C4:E4"/>
    <mergeCell ref="C5:E5"/>
    <mergeCell ref="E8:E9"/>
    <mergeCell ref="D8:D9"/>
    <mergeCell ref="C6:E6"/>
    <mergeCell ref="F8:F9"/>
    <mergeCell ref="A23:C23"/>
    <mergeCell ref="A8:C9"/>
  </mergeCells>
  <printOptions horizontalCentered="1"/>
  <pageMargins left="0.3937007874015748" right="0.15748031496062992" top="0.2755905511811024" bottom="0.3937007874015748" header="0.15748031496062992" footer="0.1968503937007874"/>
  <pageSetup horizontalDpi="600" verticalDpi="600" orientation="portrait" paperSize="9" scale="80" r:id="rId2"/>
  <ignoredErrors>
    <ignoredError sqref="F30 F2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consuela</cp:lastModifiedBy>
  <cp:lastPrinted>2009-04-13T08:04:27Z</cp:lastPrinted>
  <dcterms:created xsi:type="dcterms:W3CDTF">2006-01-15T09:39:38Z</dcterms:created>
  <dcterms:modified xsi:type="dcterms:W3CDTF">2009-04-13T08:04:36Z</dcterms:modified>
  <cp:category/>
  <cp:version/>
  <cp:contentType/>
  <cp:contentStatus/>
</cp:coreProperties>
</file>